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ug\Documents\XLCMS\site\files\"/>
    </mc:Choice>
  </mc:AlternateContent>
  <xr:revisionPtr revIDLastSave="0" documentId="13_ncr:1_{A8BD9DBF-87DB-47B6-8A64-8E58D975D76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lassicRed" sheetId="1" r:id="rId1"/>
    <sheet name="B&amp;W" sheetId="3" r:id="rId2"/>
    <sheet name="OneMonth Red" sheetId="5" r:id="rId3"/>
    <sheet name="OneMonth B&amp;W" sheetId="4" r:id="rId4"/>
  </sheets>
  <definedNames>
    <definedName name="_xlnm.Print_Area" localSheetId="1">'B&amp;W'!$B$4:$X$38</definedName>
    <definedName name="_xlnm.Print_Area" localSheetId="0">ClassicRed!$B$4:$X$38</definedName>
    <definedName name="_xlnm.Print_Area" localSheetId="3">'OneMonth B&amp;W'!$B$4:$H$45</definedName>
    <definedName name="_xlnm.Print_Area" localSheetId="2">'OneMonth Red'!$B$4:$H$53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5" l="1"/>
  <c r="B4" i="4"/>
  <c r="B4" i="3"/>
  <c r="J4" i="3" s="1"/>
  <c r="B4" i="1"/>
  <c r="B13" i="1" s="1"/>
  <c r="B6" i="5" l="1"/>
  <c r="C6" i="5" s="1"/>
  <c r="D6" i="5" s="1"/>
  <c r="E6" i="5" s="1"/>
  <c r="F6" i="5" s="1"/>
  <c r="G6" i="5" s="1"/>
  <c r="H6" i="5" s="1"/>
  <c r="B14" i="5" s="1"/>
  <c r="C14" i="5" s="1"/>
  <c r="D14" i="5" s="1"/>
  <c r="E14" i="5" s="1"/>
  <c r="F14" i="5" s="1"/>
  <c r="G14" i="5" s="1"/>
  <c r="H14" i="5" s="1"/>
  <c r="B22" i="5" s="1"/>
  <c r="C22" i="5" s="1"/>
  <c r="D22" i="5" s="1"/>
  <c r="E22" i="5" s="1"/>
  <c r="F22" i="5" s="1"/>
  <c r="G22" i="5" s="1"/>
  <c r="H22" i="5" s="1"/>
  <c r="B30" i="5" s="1"/>
  <c r="B6" i="3"/>
  <c r="C6" i="3" s="1"/>
  <c r="D6" i="3" s="1"/>
  <c r="E6" i="3" s="1"/>
  <c r="F6" i="3" s="1"/>
  <c r="G6" i="3" s="1"/>
  <c r="B6" i="4"/>
  <c r="C6" i="4" s="1"/>
  <c r="D6" i="4" s="1"/>
  <c r="E6" i="4" s="1"/>
  <c r="F6" i="4" s="1"/>
  <c r="G6" i="4" s="1"/>
  <c r="H6" i="4" s="1"/>
  <c r="B14" i="4" s="1"/>
  <c r="C14" i="4" s="1"/>
  <c r="D14" i="4" s="1"/>
  <c r="E14" i="4" s="1"/>
  <c r="F14" i="4" s="1"/>
  <c r="G14" i="4" s="1"/>
  <c r="H14" i="4" s="1"/>
  <c r="B22" i="4" s="1"/>
  <c r="C22" i="4" s="1"/>
  <c r="D22" i="4" s="1"/>
  <c r="E22" i="4" s="1"/>
  <c r="F22" i="4" s="1"/>
  <c r="G22" i="4" s="1"/>
  <c r="H22" i="4" s="1"/>
  <c r="B30" i="4" s="1"/>
  <c r="R4" i="3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J8" i="3" s="1"/>
  <c r="K8" i="3" s="1"/>
  <c r="L8" i="3" s="1"/>
  <c r="M8" i="3" s="1"/>
  <c r="N8" i="3" s="1"/>
  <c r="O8" i="3" s="1"/>
  <c r="P8" i="3" s="1"/>
  <c r="J9" i="3" s="1"/>
  <c r="B13" i="3"/>
  <c r="H6" i="3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B22" i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B15" i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B20" i="1" s="1"/>
  <c r="B6" i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J4" i="1"/>
  <c r="J13" i="1"/>
  <c r="R13" i="1" s="1"/>
  <c r="B46" i="5" l="1"/>
  <c r="C30" i="5"/>
  <c r="C46" i="5" s="1"/>
  <c r="B38" i="5"/>
  <c r="C30" i="4"/>
  <c r="B38" i="4"/>
  <c r="J10" i="3"/>
  <c r="K9" i="3"/>
  <c r="J11" i="3"/>
  <c r="B15" i="3"/>
  <c r="J13" i="3"/>
  <c r="C15" i="3"/>
  <c r="D15" i="3" s="1"/>
  <c r="E15" i="3" s="1"/>
  <c r="F15" i="3" s="1"/>
  <c r="G15" i="3" s="1"/>
  <c r="H15" i="3" s="1"/>
  <c r="B16" i="3" s="1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B18" i="3" s="1"/>
  <c r="B22" i="3"/>
  <c r="R6" i="3"/>
  <c r="S6" i="3" s="1"/>
  <c r="T6" i="3" s="1"/>
  <c r="U6" i="3" s="1"/>
  <c r="V6" i="3" s="1"/>
  <c r="W6" i="3" s="1"/>
  <c r="X6" i="3" s="1"/>
  <c r="R7" i="3" s="1"/>
  <c r="S7" i="3" s="1"/>
  <c r="T7" i="3" s="1"/>
  <c r="U7" i="3" s="1"/>
  <c r="V7" i="3" s="1"/>
  <c r="W7" i="3" s="1"/>
  <c r="X7" i="3" s="1"/>
  <c r="R8" i="3" s="1"/>
  <c r="S8" i="3" s="1"/>
  <c r="T8" i="3" s="1"/>
  <c r="U8" i="3" s="1"/>
  <c r="V8" i="3" s="1"/>
  <c r="W8" i="3" s="1"/>
  <c r="X8" i="3" s="1"/>
  <c r="R9" i="3" s="1"/>
  <c r="C9" i="3"/>
  <c r="B11" i="3"/>
  <c r="B10" i="3"/>
  <c r="R4" i="1"/>
  <c r="R6" i="1" s="1"/>
  <c r="J22" i="1"/>
  <c r="R22" i="1" s="1"/>
  <c r="B31" i="1"/>
  <c r="J31" i="1" s="1"/>
  <c r="R15" i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X17" i="1" s="1"/>
  <c r="R18" i="1" s="1"/>
  <c r="B19" i="1"/>
  <c r="J6" i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M8" i="1" s="1"/>
  <c r="N8" i="1" s="1"/>
  <c r="O8" i="1" s="1"/>
  <c r="P8" i="1" s="1"/>
  <c r="J9" i="1" s="1"/>
  <c r="J10" i="1" s="1"/>
  <c r="B10" i="1"/>
  <c r="B11" i="1"/>
  <c r="J15" i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C18" i="1"/>
  <c r="D18" i="1" s="1"/>
  <c r="B28" i="1"/>
  <c r="C27" i="1"/>
  <c r="B29" i="1"/>
  <c r="D9" i="1"/>
  <c r="C10" i="1"/>
  <c r="C11" i="1"/>
  <c r="D30" i="5" l="1"/>
  <c r="C38" i="5"/>
  <c r="D30" i="4"/>
  <c r="C38" i="4"/>
  <c r="S9" i="3"/>
  <c r="R11" i="3"/>
  <c r="R10" i="3"/>
  <c r="B20" i="3"/>
  <c r="B19" i="3"/>
  <c r="C18" i="3"/>
  <c r="B24" i="3"/>
  <c r="C24" i="3" s="1"/>
  <c r="D24" i="3" s="1"/>
  <c r="E24" i="3" s="1"/>
  <c r="F24" i="3" s="1"/>
  <c r="G24" i="3" s="1"/>
  <c r="H24" i="3" s="1"/>
  <c r="B25" i="3" s="1"/>
  <c r="C25" i="3" s="1"/>
  <c r="D25" i="3" s="1"/>
  <c r="E25" i="3" s="1"/>
  <c r="F25" i="3" s="1"/>
  <c r="G25" i="3" s="1"/>
  <c r="H25" i="3" s="1"/>
  <c r="B26" i="3" s="1"/>
  <c r="C26" i="3" s="1"/>
  <c r="D26" i="3" s="1"/>
  <c r="E26" i="3" s="1"/>
  <c r="F26" i="3" s="1"/>
  <c r="G26" i="3" s="1"/>
  <c r="H26" i="3" s="1"/>
  <c r="B27" i="3" s="1"/>
  <c r="B31" i="3"/>
  <c r="J22" i="3"/>
  <c r="R13" i="3"/>
  <c r="J15" i="3"/>
  <c r="K15" i="3" s="1"/>
  <c r="L15" i="3" s="1"/>
  <c r="M15" i="3" s="1"/>
  <c r="N15" i="3" s="1"/>
  <c r="O15" i="3" s="1"/>
  <c r="P15" i="3" s="1"/>
  <c r="J16" i="3" s="1"/>
  <c r="K16" i="3" s="1"/>
  <c r="L16" i="3" s="1"/>
  <c r="M16" i="3" s="1"/>
  <c r="N16" i="3" s="1"/>
  <c r="O16" i="3" s="1"/>
  <c r="P16" i="3" s="1"/>
  <c r="J17" i="3" s="1"/>
  <c r="K17" i="3" s="1"/>
  <c r="L17" i="3" s="1"/>
  <c r="M17" i="3" s="1"/>
  <c r="N17" i="3" s="1"/>
  <c r="O17" i="3" s="1"/>
  <c r="P17" i="3" s="1"/>
  <c r="J18" i="3" s="1"/>
  <c r="D9" i="3"/>
  <c r="C10" i="3"/>
  <c r="C11" i="3"/>
  <c r="K10" i="3"/>
  <c r="K11" i="3"/>
  <c r="L9" i="3"/>
  <c r="S6" i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U8" i="1" s="1"/>
  <c r="V8" i="1" s="1"/>
  <c r="W8" i="1" s="1"/>
  <c r="X8" i="1" s="1"/>
  <c r="R9" i="1" s="1"/>
  <c r="S9" i="1" s="1"/>
  <c r="S11" i="1" s="1"/>
  <c r="J24" i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N26" i="1" s="1"/>
  <c r="O26" i="1" s="1"/>
  <c r="P26" i="1" s="1"/>
  <c r="J27" i="1" s="1"/>
  <c r="K27" i="1" s="1"/>
  <c r="B33" i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K9" i="1"/>
  <c r="K10" i="1" s="1"/>
  <c r="C20" i="1"/>
  <c r="C19" i="1"/>
  <c r="J11" i="1"/>
  <c r="J20" i="1"/>
  <c r="J19" i="1"/>
  <c r="K18" i="1"/>
  <c r="R20" i="1"/>
  <c r="R19" i="1"/>
  <c r="S18" i="1"/>
  <c r="D19" i="1"/>
  <c r="E18" i="1"/>
  <c r="D20" i="1"/>
  <c r="C28" i="1"/>
  <c r="C29" i="1"/>
  <c r="D27" i="1"/>
  <c r="R24" i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U26" i="1" s="1"/>
  <c r="V26" i="1" s="1"/>
  <c r="W26" i="1" s="1"/>
  <c r="X26" i="1" s="1"/>
  <c r="R27" i="1" s="1"/>
  <c r="D11" i="1"/>
  <c r="E9" i="1"/>
  <c r="D10" i="1"/>
  <c r="J33" i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M35" i="1" s="1"/>
  <c r="N35" i="1" s="1"/>
  <c r="O35" i="1" s="1"/>
  <c r="P35" i="1" s="1"/>
  <c r="J36" i="1" s="1"/>
  <c r="R31" i="1"/>
  <c r="D46" i="5" l="1"/>
  <c r="E30" i="5"/>
  <c r="E38" i="5" s="1"/>
  <c r="D38" i="5"/>
  <c r="E30" i="4"/>
  <c r="D38" i="4"/>
  <c r="B28" i="3"/>
  <c r="B29" i="3"/>
  <c r="C27" i="3"/>
  <c r="K18" i="3"/>
  <c r="J19" i="3"/>
  <c r="J20" i="3"/>
  <c r="E9" i="3"/>
  <c r="D11" i="3"/>
  <c r="D10" i="3"/>
  <c r="L11" i="3"/>
  <c r="L10" i="3"/>
  <c r="M9" i="3"/>
  <c r="R22" i="3"/>
  <c r="J24" i="3"/>
  <c r="K24" i="3" s="1"/>
  <c r="L24" i="3" s="1"/>
  <c r="M24" i="3" s="1"/>
  <c r="N24" i="3" s="1"/>
  <c r="O24" i="3" s="1"/>
  <c r="P24" i="3" s="1"/>
  <c r="J25" i="3" s="1"/>
  <c r="K25" i="3" s="1"/>
  <c r="L25" i="3" s="1"/>
  <c r="M25" i="3" s="1"/>
  <c r="N25" i="3" s="1"/>
  <c r="O25" i="3" s="1"/>
  <c r="P25" i="3" s="1"/>
  <c r="J26" i="3" s="1"/>
  <c r="K26" i="3" s="1"/>
  <c r="L26" i="3" s="1"/>
  <c r="M26" i="3" s="1"/>
  <c r="N26" i="3" s="1"/>
  <c r="O26" i="3" s="1"/>
  <c r="P26" i="3" s="1"/>
  <c r="J27" i="3" s="1"/>
  <c r="R15" i="3"/>
  <c r="S15" i="3" s="1"/>
  <c r="T15" i="3" s="1"/>
  <c r="U15" i="3" s="1"/>
  <c r="V15" i="3" s="1"/>
  <c r="W15" i="3" s="1"/>
  <c r="X15" i="3" s="1"/>
  <c r="R16" i="3" s="1"/>
  <c r="S16" i="3" s="1"/>
  <c r="T16" i="3" s="1"/>
  <c r="U16" i="3" s="1"/>
  <c r="V16" i="3" s="1"/>
  <c r="W16" i="3" s="1"/>
  <c r="X16" i="3" s="1"/>
  <c r="R17" i="3" s="1"/>
  <c r="S17" i="3" s="1"/>
  <c r="T17" i="3" s="1"/>
  <c r="U17" i="3" s="1"/>
  <c r="V17" i="3" s="1"/>
  <c r="W17" i="3" s="1"/>
  <c r="X17" i="3" s="1"/>
  <c r="R18" i="3" s="1"/>
  <c r="B33" i="3"/>
  <c r="J31" i="3"/>
  <c r="C33" i="3"/>
  <c r="D33" i="3" s="1"/>
  <c r="E33" i="3" s="1"/>
  <c r="F33" i="3" s="1"/>
  <c r="G33" i="3" s="1"/>
  <c r="H33" i="3" s="1"/>
  <c r="B34" i="3" s="1"/>
  <c r="C34" i="3" s="1"/>
  <c r="D34" i="3" s="1"/>
  <c r="E34" i="3" s="1"/>
  <c r="F34" i="3" s="1"/>
  <c r="G34" i="3" s="1"/>
  <c r="H34" i="3" s="1"/>
  <c r="B35" i="3" s="1"/>
  <c r="C35" i="3" s="1"/>
  <c r="D35" i="3" s="1"/>
  <c r="E35" i="3" s="1"/>
  <c r="F35" i="3" s="1"/>
  <c r="G35" i="3" s="1"/>
  <c r="H35" i="3" s="1"/>
  <c r="B36" i="3" s="1"/>
  <c r="C20" i="3"/>
  <c r="C19" i="3"/>
  <c r="D18" i="3"/>
  <c r="T9" i="3"/>
  <c r="S11" i="3"/>
  <c r="S10" i="3"/>
  <c r="R11" i="1"/>
  <c r="R10" i="1"/>
  <c r="S10" i="1"/>
  <c r="T9" i="1"/>
  <c r="T11" i="1" s="1"/>
  <c r="K11" i="1"/>
  <c r="C36" i="1"/>
  <c r="D36" i="1" s="1"/>
  <c r="B38" i="1"/>
  <c r="B37" i="1"/>
  <c r="J28" i="1"/>
  <c r="J29" i="1"/>
  <c r="L9" i="1"/>
  <c r="L11" i="1" s="1"/>
  <c r="S20" i="1"/>
  <c r="S19" i="1"/>
  <c r="T18" i="1"/>
  <c r="L18" i="1"/>
  <c r="K19" i="1"/>
  <c r="K20" i="1"/>
  <c r="E20" i="1"/>
  <c r="E19" i="1"/>
  <c r="F18" i="1"/>
  <c r="R28" i="1"/>
  <c r="S27" i="1"/>
  <c r="R29" i="1"/>
  <c r="K36" i="1"/>
  <c r="J38" i="1"/>
  <c r="J37" i="1"/>
  <c r="D28" i="1"/>
  <c r="D29" i="1"/>
  <c r="E27" i="1"/>
  <c r="R33" i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U35" i="1" s="1"/>
  <c r="V35" i="1" s="1"/>
  <c r="W35" i="1" s="1"/>
  <c r="X35" i="1" s="1"/>
  <c r="R36" i="1" s="1"/>
  <c r="E10" i="1"/>
  <c r="F9" i="1"/>
  <c r="E11" i="1"/>
  <c r="K29" i="1"/>
  <c r="K28" i="1"/>
  <c r="L27" i="1"/>
  <c r="E46" i="5" l="1"/>
  <c r="F30" i="5"/>
  <c r="F30" i="4"/>
  <c r="E38" i="4"/>
  <c r="C36" i="3"/>
  <c r="B37" i="3"/>
  <c r="B38" i="3"/>
  <c r="R20" i="3"/>
  <c r="R19" i="3"/>
  <c r="S18" i="3"/>
  <c r="K27" i="3"/>
  <c r="J28" i="3"/>
  <c r="J29" i="3"/>
  <c r="M10" i="3"/>
  <c r="N9" i="3"/>
  <c r="M11" i="3"/>
  <c r="J33" i="3"/>
  <c r="K33" i="3" s="1"/>
  <c r="L33" i="3" s="1"/>
  <c r="M33" i="3" s="1"/>
  <c r="N33" i="3" s="1"/>
  <c r="O33" i="3" s="1"/>
  <c r="P33" i="3" s="1"/>
  <c r="J34" i="3" s="1"/>
  <c r="K34" i="3" s="1"/>
  <c r="L34" i="3" s="1"/>
  <c r="M34" i="3" s="1"/>
  <c r="N34" i="3" s="1"/>
  <c r="O34" i="3" s="1"/>
  <c r="P34" i="3" s="1"/>
  <c r="J35" i="3" s="1"/>
  <c r="K35" i="3" s="1"/>
  <c r="L35" i="3" s="1"/>
  <c r="M35" i="3" s="1"/>
  <c r="N35" i="3" s="1"/>
  <c r="O35" i="3" s="1"/>
  <c r="P35" i="3" s="1"/>
  <c r="J36" i="3" s="1"/>
  <c r="R31" i="3"/>
  <c r="K19" i="3"/>
  <c r="K20" i="3"/>
  <c r="L18" i="3"/>
  <c r="U9" i="3"/>
  <c r="T11" i="3"/>
  <c r="T10" i="3"/>
  <c r="R24" i="3"/>
  <c r="S24" i="3" s="1"/>
  <c r="T24" i="3" s="1"/>
  <c r="U24" i="3" s="1"/>
  <c r="V24" i="3" s="1"/>
  <c r="W24" i="3" s="1"/>
  <c r="X24" i="3" s="1"/>
  <c r="R25" i="3" s="1"/>
  <c r="S25" i="3" s="1"/>
  <c r="T25" i="3" s="1"/>
  <c r="U25" i="3" s="1"/>
  <c r="V25" i="3" s="1"/>
  <c r="W25" i="3" s="1"/>
  <c r="X25" i="3" s="1"/>
  <c r="R26" i="3" s="1"/>
  <c r="S26" i="3" s="1"/>
  <c r="T26" i="3" s="1"/>
  <c r="U26" i="3" s="1"/>
  <c r="V26" i="3" s="1"/>
  <c r="W26" i="3" s="1"/>
  <c r="X26" i="3" s="1"/>
  <c r="R27" i="3" s="1"/>
  <c r="C29" i="3"/>
  <c r="C28" i="3"/>
  <c r="D27" i="3"/>
  <c r="D20" i="3"/>
  <c r="D19" i="3"/>
  <c r="E18" i="3"/>
  <c r="E11" i="3"/>
  <c r="E10" i="3"/>
  <c r="F9" i="3"/>
  <c r="U9" i="1"/>
  <c r="V9" i="1" s="1"/>
  <c r="T10" i="1"/>
  <c r="M9" i="1"/>
  <c r="M11" i="1" s="1"/>
  <c r="C37" i="1"/>
  <c r="L10" i="1"/>
  <c r="C38" i="1"/>
  <c r="L20" i="1"/>
  <c r="M18" i="1"/>
  <c r="L19" i="1"/>
  <c r="U18" i="1"/>
  <c r="T19" i="1"/>
  <c r="T20" i="1"/>
  <c r="F20" i="1"/>
  <c r="G18" i="1"/>
  <c r="F19" i="1"/>
  <c r="S36" i="1"/>
  <c r="R38" i="1"/>
  <c r="R37" i="1"/>
  <c r="E36" i="1"/>
  <c r="D37" i="1"/>
  <c r="D38" i="1"/>
  <c r="K38" i="1"/>
  <c r="K37" i="1"/>
  <c r="L36" i="1"/>
  <c r="F10" i="1"/>
  <c r="G9" i="1"/>
  <c r="F11" i="1"/>
  <c r="E28" i="1"/>
  <c r="E29" i="1"/>
  <c r="F27" i="1"/>
  <c r="M27" i="1"/>
  <c r="L29" i="1"/>
  <c r="L28" i="1"/>
  <c r="S28" i="1"/>
  <c r="T27" i="1"/>
  <c r="S29" i="1"/>
  <c r="G30" i="5" l="1"/>
  <c r="F38" i="5"/>
  <c r="F46" i="5"/>
  <c r="G30" i="4"/>
  <c r="F38" i="4"/>
  <c r="R28" i="3"/>
  <c r="R29" i="3"/>
  <c r="S27" i="3"/>
  <c r="J38" i="3"/>
  <c r="K36" i="3"/>
  <c r="J37" i="3"/>
  <c r="L19" i="3"/>
  <c r="M18" i="3"/>
  <c r="L20" i="3"/>
  <c r="D28" i="3"/>
  <c r="D29" i="3"/>
  <c r="E27" i="3"/>
  <c r="N11" i="3"/>
  <c r="O9" i="3"/>
  <c r="N10" i="3"/>
  <c r="L27" i="3"/>
  <c r="K28" i="3"/>
  <c r="K29" i="3"/>
  <c r="G9" i="3"/>
  <c r="F11" i="3"/>
  <c r="F10" i="3"/>
  <c r="T18" i="3"/>
  <c r="S20" i="3"/>
  <c r="S19" i="3"/>
  <c r="E20" i="3"/>
  <c r="E19" i="3"/>
  <c r="F18" i="3"/>
  <c r="U10" i="3"/>
  <c r="U11" i="3"/>
  <c r="V9" i="3"/>
  <c r="R33" i="3"/>
  <c r="S33" i="3" s="1"/>
  <c r="T33" i="3" s="1"/>
  <c r="U33" i="3" s="1"/>
  <c r="V33" i="3" s="1"/>
  <c r="W33" i="3" s="1"/>
  <c r="X33" i="3" s="1"/>
  <c r="R34" i="3" s="1"/>
  <c r="S34" i="3" s="1"/>
  <c r="T34" i="3" s="1"/>
  <c r="U34" i="3" s="1"/>
  <c r="V34" i="3" s="1"/>
  <c r="W34" i="3" s="1"/>
  <c r="X34" i="3" s="1"/>
  <c r="R35" i="3" s="1"/>
  <c r="S35" i="3" s="1"/>
  <c r="T35" i="3" s="1"/>
  <c r="U35" i="3" s="1"/>
  <c r="V35" i="3" s="1"/>
  <c r="W35" i="3" s="1"/>
  <c r="X35" i="3" s="1"/>
  <c r="R36" i="3" s="1"/>
  <c r="D36" i="3"/>
  <c r="C38" i="3"/>
  <c r="C37" i="3"/>
  <c r="U11" i="1"/>
  <c r="U10" i="1"/>
  <c r="M10" i="1"/>
  <c r="N9" i="1"/>
  <c r="N10" i="1" s="1"/>
  <c r="U20" i="1"/>
  <c r="V18" i="1"/>
  <c r="U19" i="1"/>
  <c r="M19" i="1"/>
  <c r="N18" i="1"/>
  <c r="M20" i="1"/>
  <c r="G20" i="1"/>
  <c r="G19" i="1"/>
  <c r="H18" i="1"/>
  <c r="G10" i="1"/>
  <c r="H9" i="1"/>
  <c r="G11" i="1"/>
  <c r="N27" i="1"/>
  <c r="M29" i="1"/>
  <c r="M28" i="1"/>
  <c r="F36" i="1"/>
  <c r="E37" i="1"/>
  <c r="E38" i="1"/>
  <c r="U27" i="1"/>
  <c r="T28" i="1"/>
  <c r="T29" i="1"/>
  <c r="G27" i="1"/>
  <c r="F29" i="1"/>
  <c r="F28" i="1"/>
  <c r="L37" i="1"/>
  <c r="M36" i="1"/>
  <c r="L38" i="1"/>
  <c r="W9" i="1"/>
  <c r="V10" i="1"/>
  <c r="V11" i="1"/>
  <c r="S38" i="1"/>
  <c r="T36" i="1"/>
  <c r="S37" i="1"/>
  <c r="G38" i="5" l="1"/>
  <c r="G46" i="5"/>
  <c r="H30" i="5"/>
  <c r="H30" i="4"/>
  <c r="G38" i="4"/>
  <c r="R37" i="3"/>
  <c r="R38" i="3"/>
  <c r="S36" i="3"/>
  <c r="U18" i="3"/>
  <c r="T20" i="3"/>
  <c r="T19" i="3"/>
  <c r="M19" i="3"/>
  <c r="N18" i="3"/>
  <c r="M20" i="3"/>
  <c r="K38" i="3"/>
  <c r="K37" i="3"/>
  <c r="L36" i="3"/>
  <c r="E29" i="3"/>
  <c r="E28" i="3"/>
  <c r="F27" i="3"/>
  <c r="M27" i="3"/>
  <c r="L28" i="3"/>
  <c r="L29" i="3"/>
  <c r="G18" i="3"/>
  <c r="F20" i="3"/>
  <c r="F19" i="3"/>
  <c r="S29" i="3"/>
  <c r="T27" i="3"/>
  <c r="S28" i="3"/>
  <c r="V10" i="3"/>
  <c r="V11" i="3"/>
  <c r="W9" i="3"/>
  <c r="D37" i="3"/>
  <c r="E36" i="3"/>
  <c r="D38" i="3"/>
  <c r="P9" i="3"/>
  <c r="O10" i="3"/>
  <c r="O11" i="3"/>
  <c r="G10" i="3"/>
  <c r="G11" i="3"/>
  <c r="H9" i="3"/>
  <c r="N11" i="1"/>
  <c r="O9" i="1"/>
  <c r="P9" i="1" s="1"/>
  <c r="O18" i="1"/>
  <c r="N20" i="1"/>
  <c r="N19" i="1"/>
  <c r="V20" i="1"/>
  <c r="V19" i="1"/>
  <c r="W18" i="1"/>
  <c r="H20" i="1"/>
  <c r="H19" i="1"/>
  <c r="G28" i="1"/>
  <c r="G29" i="1"/>
  <c r="H27" i="1"/>
  <c r="T38" i="1"/>
  <c r="U36" i="1"/>
  <c r="T37" i="1"/>
  <c r="W10" i="1"/>
  <c r="X9" i="1"/>
  <c r="W11" i="1"/>
  <c r="O27" i="1"/>
  <c r="N29" i="1"/>
  <c r="N28" i="1"/>
  <c r="U28" i="1"/>
  <c r="V27" i="1"/>
  <c r="U29" i="1"/>
  <c r="N36" i="1"/>
  <c r="M37" i="1"/>
  <c r="M38" i="1"/>
  <c r="H10" i="1"/>
  <c r="H11" i="1"/>
  <c r="G36" i="1"/>
  <c r="F37" i="1"/>
  <c r="F38" i="1"/>
  <c r="H46" i="5" l="1"/>
  <c r="H38" i="5"/>
  <c r="H38" i="4"/>
  <c r="H10" i="3"/>
  <c r="H11" i="3"/>
  <c r="L38" i="3"/>
  <c r="L37" i="3"/>
  <c r="M36" i="3"/>
  <c r="N19" i="3"/>
  <c r="N20" i="3"/>
  <c r="O18" i="3"/>
  <c r="N27" i="3"/>
  <c r="M29" i="3"/>
  <c r="M28" i="3"/>
  <c r="V18" i="3"/>
  <c r="U20" i="3"/>
  <c r="U19" i="3"/>
  <c r="W11" i="3"/>
  <c r="W10" i="3"/>
  <c r="X9" i="3"/>
  <c r="F28" i="3"/>
  <c r="G27" i="3"/>
  <c r="F29" i="3"/>
  <c r="S37" i="3"/>
  <c r="S38" i="3"/>
  <c r="T36" i="3"/>
  <c r="P10" i="3"/>
  <c r="P11" i="3"/>
  <c r="H18" i="3"/>
  <c r="G19" i="3"/>
  <c r="G20" i="3"/>
  <c r="E37" i="3"/>
  <c r="F36" i="3"/>
  <c r="E38" i="3"/>
  <c r="T29" i="3"/>
  <c r="T28" i="3"/>
  <c r="U27" i="3"/>
  <c r="O11" i="1"/>
  <c r="O10" i="1"/>
  <c r="W20" i="1"/>
  <c r="W19" i="1"/>
  <c r="X18" i="1"/>
  <c r="O20" i="1"/>
  <c r="O19" i="1"/>
  <c r="P18" i="1"/>
  <c r="P11" i="1"/>
  <c r="P10" i="1"/>
  <c r="G37" i="1"/>
  <c r="H36" i="1"/>
  <c r="G38" i="1"/>
  <c r="U37" i="1"/>
  <c r="V36" i="1"/>
  <c r="U38" i="1"/>
  <c r="P27" i="1"/>
  <c r="O29" i="1"/>
  <c r="O28" i="1"/>
  <c r="X10" i="1"/>
  <c r="X11" i="1"/>
  <c r="O36" i="1"/>
  <c r="N38" i="1"/>
  <c r="N37" i="1"/>
  <c r="H29" i="1"/>
  <c r="H28" i="1"/>
  <c r="W27" i="1"/>
  <c r="V29" i="1"/>
  <c r="V28" i="1"/>
  <c r="U29" i="3" l="1"/>
  <c r="U28" i="3"/>
  <c r="V27" i="3"/>
  <c r="T37" i="3"/>
  <c r="T38" i="3"/>
  <c r="U36" i="3"/>
  <c r="G29" i="3"/>
  <c r="G28" i="3"/>
  <c r="H27" i="3"/>
  <c r="F37" i="3"/>
  <c r="G36" i="3"/>
  <c r="F38" i="3"/>
  <c r="N36" i="3"/>
  <c r="M38" i="3"/>
  <c r="M37" i="3"/>
  <c r="O20" i="3"/>
  <c r="P18" i="3"/>
  <c r="O19" i="3"/>
  <c r="X10" i="3"/>
  <c r="X11" i="3"/>
  <c r="H19" i="3"/>
  <c r="H20" i="3"/>
  <c r="W18" i="3"/>
  <c r="V20" i="3"/>
  <c r="V19" i="3"/>
  <c r="N28" i="3"/>
  <c r="O27" i="3"/>
  <c r="N29" i="3"/>
  <c r="X20" i="1"/>
  <c r="X19" i="1"/>
  <c r="P20" i="1"/>
  <c r="P19" i="1"/>
  <c r="P29" i="1"/>
  <c r="P28" i="1"/>
  <c r="H37" i="1"/>
  <c r="H38" i="1"/>
  <c r="P36" i="1"/>
  <c r="O38" i="1"/>
  <c r="O37" i="1"/>
  <c r="X27" i="1"/>
  <c r="W29" i="1"/>
  <c r="W28" i="1"/>
  <c r="V37" i="1"/>
  <c r="W36" i="1"/>
  <c r="V38" i="1"/>
  <c r="X18" i="3" l="1"/>
  <c r="W20" i="3"/>
  <c r="W19" i="3"/>
  <c r="H28" i="3"/>
  <c r="H29" i="3"/>
  <c r="P19" i="3"/>
  <c r="P20" i="3"/>
  <c r="G37" i="3"/>
  <c r="G38" i="3"/>
  <c r="H36" i="3"/>
  <c r="V29" i="3"/>
  <c r="V28" i="3"/>
  <c r="W27" i="3"/>
  <c r="U37" i="3"/>
  <c r="U38" i="3"/>
  <c r="V36" i="3"/>
  <c r="O28" i="3"/>
  <c r="P27" i="3"/>
  <c r="O29" i="3"/>
  <c r="O36" i="3"/>
  <c r="N38" i="3"/>
  <c r="N37" i="3"/>
  <c r="P38" i="1"/>
  <c r="P37" i="1"/>
  <c r="X29" i="1"/>
  <c r="X28" i="1"/>
  <c r="W37" i="1"/>
  <c r="X36" i="1"/>
  <c r="W38" i="1"/>
  <c r="P36" i="3" l="1"/>
  <c r="O38" i="3"/>
  <c r="O37" i="3"/>
  <c r="H38" i="3"/>
  <c r="H37" i="3"/>
  <c r="P28" i="3"/>
  <c r="P29" i="3"/>
  <c r="V38" i="3"/>
  <c r="V37" i="3"/>
  <c r="W36" i="3"/>
  <c r="X27" i="3"/>
  <c r="W29" i="3"/>
  <c r="W28" i="3"/>
  <c r="X19" i="3"/>
  <c r="X20" i="3"/>
  <c r="X37" i="1"/>
  <c r="X38" i="1"/>
  <c r="X29" i="3" l="1"/>
  <c r="X28" i="3"/>
  <c r="W38" i="3"/>
  <c r="W37" i="3"/>
  <c r="X36" i="3"/>
  <c r="P38" i="3"/>
  <c r="P37" i="3"/>
  <c r="X38" i="3" l="1"/>
  <c r="X37" i="3"/>
</calcChain>
</file>

<file path=xl/sharedStrings.xml><?xml version="1.0" encoding="utf-8"?>
<sst xmlns="http://schemas.openxmlformats.org/spreadsheetml/2006/main" count="194" uniqueCount="10">
  <si>
    <t>www.dotxls.com</t>
  </si>
  <si>
    <t>Sun</t>
  </si>
  <si>
    <t>Mon</t>
  </si>
  <si>
    <t>Tue</t>
  </si>
  <si>
    <t>Wed</t>
  </si>
  <si>
    <t>Thu</t>
  </si>
  <si>
    <t>Fri</t>
  </si>
  <si>
    <t>Sat</t>
  </si>
  <si>
    <t>Start Year</t>
  </si>
  <si>
    <t>Start Month#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</si>
</sst>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m\ yyyy"/>
    <numFmt numFmtId="165" formatCode="d"/>
    <numFmt numFmtId="166" formatCode="d;d;;"/>
  </numFmts>
  <fonts count="22" x14ac:knownFonts="1">
    <font>
      <sz val="10"/>
      <name val="Arial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8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14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4"/>
      <name val="Arial"/>
      <family val="2"/>
    </font>
    <font>
      <b/>
      <sz val="18"/>
      <color rgb="FFFF0000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3" fillId="0" borderId="0" xfId="1" applyFont="1" applyFill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  <xf numFmtId="164" fontId="6" fillId="0" borderId="4" xfId="0" applyNumberFormat="1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horizontal="centerContinuous"/>
      <protection locked="0"/>
    </xf>
    <xf numFmtId="0" fontId="2" fillId="0" borderId="6" xfId="0" applyFont="1" applyBorder="1" applyAlignment="1" applyProtection="1">
      <alignment horizontal="centerContinuous"/>
      <protection locked="0"/>
    </xf>
    <xf numFmtId="0" fontId="8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166" fontId="9" fillId="0" borderId="3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/>
      <protection locked="0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6" fontId="9" fillId="0" borderId="2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164" fontId="14" fillId="4" borderId="4" xfId="0" applyNumberFormat="1" applyFont="1" applyFill="1" applyBorder="1" applyAlignment="1">
      <alignment horizontal="centerContinuous" vertical="center"/>
    </xf>
    <xf numFmtId="0" fontId="15" fillId="4" borderId="5" xfId="0" applyFont="1" applyFill="1" applyBorder="1" applyAlignment="1">
      <alignment horizontal="centerContinuous" vertical="center"/>
    </xf>
    <xf numFmtId="0" fontId="2" fillId="4" borderId="5" xfId="0" applyFont="1" applyFill="1" applyBorder="1" applyAlignment="1" applyProtection="1">
      <alignment horizontal="centerContinuous"/>
      <protection locked="0"/>
    </xf>
    <xf numFmtId="0" fontId="10" fillId="4" borderId="5" xfId="0" applyFont="1" applyFill="1" applyBorder="1" applyAlignment="1" applyProtection="1">
      <alignment horizontal="centerContinuous"/>
      <protection locked="0"/>
    </xf>
    <xf numFmtId="0" fontId="10" fillId="4" borderId="6" xfId="0" applyFont="1" applyFill="1" applyBorder="1" applyAlignment="1" applyProtection="1">
      <alignment horizontal="centerContinuous"/>
      <protection locked="0"/>
    </xf>
    <xf numFmtId="0" fontId="16" fillId="0" borderId="2" xfId="0" applyFont="1" applyBorder="1" applyAlignment="1">
      <alignment horizontal="center"/>
    </xf>
    <xf numFmtId="0" fontId="13" fillId="0" borderId="0" xfId="0" applyFont="1" applyAlignment="1" applyProtection="1">
      <alignment horizontal="right"/>
      <protection locked="0"/>
    </xf>
    <xf numFmtId="166" fontId="17" fillId="2" borderId="3" xfId="0" applyNumberFormat="1" applyFont="1" applyFill="1" applyBorder="1" applyAlignment="1" applyProtection="1">
      <alignment horizontal="center" vertical="center"/>
      <protection hidden="1"/>
    </xf>
    <xf numFmtId="166" fontId="18" fillId="2" borderId="3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right"/>
      <protection locked="0"/>
    </xf>
    <xf numFmtId="165" fontId="17" fillId="2" borderId="3" xfId="0" applyNumberFormat="1" applyFont="1" applyFill="1" applyBorder="1" applyAlignment="1" applyProtection="1">
      <alignment horizontal="center" vertical="center"/>
      <protection hidden="1"/>
    </xf>
    <xf numFmtId="165" fontId="18" fillId="2" borderId="3" xfId="0" applyNumberFormat="1" applyFont="1" applyFill="1" applyBorder="1" applyAlignment="1" applyProtection="1">
      <alignment horizontal="center" vertical="center"/>
      <protection hidden="1"/>
    </xf>
    <xf numFmtId="166" fontId="18" fillId="2" borderId="2" xfId="0" applyNumberFormat="1" applyFont="1" applyFill="1" applyBorder="1" applyAlignment="1" applyProtection="1">
      <alignment horizontal="center" vertical="center"/>
      <protection hidden="1"/>
    </xf>
    <xf numFmtId="166" fontId="9" fillId="0" borderId="3" xfId="0" applyNumberFormat="1" applyFont="1" applyBorder="1" applyAlignment="1" applyProtection="1">
      <alignment horizontal="right" vertical="center"/>
      <protection hidden="1"/>
    </xf>
    <xf numFmtId="0" fontId="19" fillId="4" borderId="5" xfId="0" applyFont="1" applyFill="1" applyBorder="1" applyAlignment="1" applyProtection="1">
      <alignment horizontal="centerContinuous"/>
      <protection locked="0"/>
    </xf>
    <xf numFmtId="0" fontId="19" fillId="4" borderId="6" xfId="0" applyFont="1" applyFill="1" applyBorder="1" applyAlignment="1" applyProtection="1">
      <alignment horizontal="centerContinuous"/>
      <protection locked="0"/>
    </xf>
    <xf numFmtId="166" fontId="17" fillId="0" borderId="3" xfId="0" applyNumberFormat="1" applyFont="1" applyBorder="1" applyAlignment="1" applyProtection="1">
      <alignment horizontal="right" vertical="center"/>
      <protection hidden="1"/>
    </xf>
    <xf numFmtId="166" fontId="5" fillId="0" borderId="0" xfId="0" applyNumberFormat="1" applyFont="1" applyAlignment="1" applyProtection="1">
      <alignment horizontal="right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Continuous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11" fillId="2" borderId="0" xfId="1" applyFont="1" applyFill="1" applyAlignment="1" applyProtection="1">
      <alignment horizontal="right"/>
      <protection locked="0"/>
    </xf>
    <xf numFmtId="0" fontId="12" fillId="2" borderId="0" xfId="1" applyFont="1" applyFill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20" fillId="0" borderId="7" xfId="0" applyFont="1" applyBorder="1" applyAlignment="1" applyProtection="1">
      <alignment horizontal="right"/>
      <protection locked="0"/>
    </xf>
    <xf numFmtId="0" fontId="20" fillId="0" borderId="8" xfId="0" applyFont="1" applyBorder="1" applyAlignment="1" applyProtection="1">
      <alignment horizontal="right"/>
      <protection locked="0"/>
    </xf>
    <xf numFmtId="0" fontId="20" fillId="0" borderId="7" xfId="0" applyNumberFormat="1" applyFont="1" applyBorder="1" applyAlignment="1" applyProtection="1">
      <alignment horizontal="left" vertical="top"/>
      <protection hidden="1"/>
    </xf>
    <xf numFmtId="0" fontId="20" fillId="0" borderId="8" xfId="0" applyNumberFormat="1" applyFont="1" applyBorder="1" applyAlignment="1" applyProtection="1">
      <alignment horizontal="left" vertical="top"/>
      <protection hidden="1"/>
    </xf>
  </cellXfs>
  <cellStyles count="2">
    <cellStyle name="Hyperlink" xfId="1" builtinId="8"/>
    <cellStyle name="Normal" xfId="0" builtinId="0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txl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otxl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otxl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otx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46"/>
  <sheetViews>
    <sheetView showGridLines="0" tabSelected="1" zoomScale="70" zoomScaleNormal="70" workbookViewId="0">
      <selection activeCell="AD10" sqref="AD10"/>
    </sheetView>
  </sheetViews>
  <sheetFormatPr defaultRowHeight="12.75" x14ac:dyDescent="0.2"/>
  <cols>
    <col min="1" max="1" width="3.28515625" style="37" customWidth="1"/>
    <col min="2" max="8" width="9.140625" style="16"/>
    <col min="9" max="9" width="9.140625" style="37"/>
    <col min="10" max="16" width="9.140625" style="16"/>
    <col min="17" max="17" width="9.140625" style="37"/>
    <col min="18" max="24" width="9.140625" style="16"/>
    <col min="25" max="25" width="3.28515625" style="37" customWidth="1"/>
    <col min="26" max="26" width="9.140625" style="37"/>
    <col min="27" max="27" width="18.7109375" style="16" customWidth="1"/>
    <col min="28" max="16384" width="9.140625" style="16"/>
  </cols>
  <sheetData>
    <row r="1" spans="1:28" ht="12" customHeight="1" x14ac:dyDescent="0.2">
      <c r="B1" s="37"/>
      <c r="C1" s="37"/>
      <c r="D1" s="37"/>
      <c r="E1" s="37"/>
      <c r="F1" s="37"/>
      <c r="G1" s="37"/>
      <c r="H1" s="42"/>
      <c r="J1" s="37"/>
      <c r="K1" s="37"/>
      <c r="L1" s="37"/>
      <c r="M1" s="37"/>
      <c r="N1" s="37"/>
      <c r="O1" s="37"/>
      <c r="P1" s="37"/>
      <c r="R1" s="37"/>
      <c r="S1" s="37"/>
      <c r="T1" s="37"/>
      <c r="U1" s="37"/>
      <c r="V1" s="37"/>
      <c r="W1" s="37"/>
      <c r="X1" s="43" t="s">
        <v>0</v>
      </c>
    </row>
    <row r="2" spans="1:28" ht="18" x14ac:dyDescent="0.25">
      <c r="B2" s="37"/>
      <c r="C2" s="37"/>
      <c r="D2" s="37"/>
      <c r="E2" s="37"/>
      <c r="F2" s="37"/>
      <c r="G2" s="37"/>
      <c r="H2" s="42"/>
      <c r="J2" s="37"/>
      <c r="K2" s="37"/>
      <c r="L2" s="37"/>
      <c r="M2" s="37"/>
      <c r="N2" s="37"/>
      <c r="O2" s="37"/>
      <c r="P2" s="37"/>
      <c r="R2" s="37"/>
      <c r="S2" s="37"/>
      <c r="T2" s="37"/>
      <c r="U2" s="37"/>
      <c r="V2" s="37"/>
      <c r="W2" s="37"/>
      <c r="X2" s="43"/>
      <c r="AA2" s="17" t="s">
        <v>9</v>
      </c>
      <c r="AB2" s="18">
        <v>1</v>
      </c>
    </row>
    <row r="3" spans="1:28" ht="18" x14ac:dyDescent="0.25">
      <c r="B3" s="37"/>
      <c r="C3" s="37"/>
      <c r="D3" s="37"/>
      <c r="E3" s="37"/>
      <c r="F3" s="37"/>
      <c r="G3" s="37"/>
      <c r="H3" s="42"/>
      <c r="J3" s="37"/>
      <c r="K3" s="37"/>
      <c r="L3" s="37"/>
      <c r="M3" s="37"/>
      <c r="N3" s="37"/>
      <c r="O3" s="37"/>
      <c r="P3" s="37"/>
      <c r="R3" s="37"/>
      <c r="S3" s="37"/>
      <c r="T3" s="37"/>
      <c r="U3" s="37"/>
      <c r="V3" s="37"/>
      <c r="W3" s="37"/>
      <c r="X3" s="43"/>
      <c r="AA3" s="17" t="s">
        <v>8</v>
      </c>
      <c r="AB3" s="18">
        <v>2024</v>
      </c>
    </row>
    <row r="4" spans="1:28" s="1" customFormat="1" ht="37.5" customHeight="1" x14ac:dyDescent="0.2">
      <c r="A4" s="38"/>
      <c r="B4" s="19">
        <f>DATE(AB3,AB2,1)</f>
        <v>45292</v>
      </c>
      <c r="C4" s="20"/>
      <c r="D4" s="20"/>
      <c r="E4" s="21"/>
      <c r="F4" s="21"/>
      <c r="G4" s="22"/>
      <c r="H4" s="23"/>
      <c r="I4" s="41"/>
      <c r="J4" s="19">
        <f>DATE(YEAR(B4),MONTH(B4)+1,1)</f>
        <v>45323</v>
      </c>
      <c r="K4" s="20"/>
      <c r="L4" s="20"/>
      <c r="M4" s="21"/>
      <c r="N4" s="21"/>
      <c r="O4" s="22"/>
      <c r="P4" s="23"/>
      <c r="Q4" s="41"/>
      <c r="R4" s="19">
        <f>DATE(YEAR(J4),MONTH(J4)+1,1)</f>
        <v>45352</v>
      </c>
      <c r="S4" s="20"/>
      <c r="T4" s="20"/>
      <c r="U4" s="21"/>
      <c r="V4" s="21"/>
      <c r="W4" s="22"/>
      <c r="X4" s="23"/>
      <c r="Y4" s="41"/>
      <c r="Z4" s="41"/>
    </row>
    <row r="5" spans="1:28" s="17" customFormat="1" ht="18" x14ac:dyDescent="0.25">
      <c r="A5" s="39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39"/>
      <c r="J5" s="24" t="s">
        <v>1</v>
      </c>
      <c r="K5" s="24" t="s">
        <v>2</v>
      </c>
      <c r="L5" s="24" t="s">
        <v>3</v>
      </c>
      <c r="M5" s="24" t="s">
        <v>4</v>
      </c>
      <c r="N5" s="24" t="s">
        <v>5</v>
      </c>
      <c r="O5" s="24" t="s">
        <v>6</v>
      </c>
      <c r="P5" s="24" t="s">
        <v>7</v>
      </c>
      <c r="Q5" s="39"/>
      <c r="R5" s="24" t="s">
        <v>1</v>
      </c>
      <c r="S5" s="24" t="s">
        <v>2</v>
      </c>
      <c r="T5" s="24" t="s">
        <v>3</v>
      </c>
      <c r="U5" s="24" t="s">
        <v>4</v>
      </c>
      <c r="V5" s="24" t="s">
        <v>5</v>
      </c>
      <c r="W5" s="24" t="s">
        <v>6</v>
      </c>
      <c r="X5" s="24" t="s">
        <v>7</v>
      </c>
      <c r="Y5" s="39"/>
      <c r="Z5" s="39"/>
    </row>
    <row r="6" spans="1:28" s="25" customFormat="1" ht="37.5" customHeight="1" x14ac:dyDescent="0.25">
      <c r="A6" s="40"/>
      <c r="B6" s="27">
        <f>(WEEKDAY(B4)=1)*B4</f>
        <v>0</v>
      </c>
      <c r="C6" s="27">
        <f>(WEEKDAY(B4)=2)*B4+(B6&gt;0)+B6</f>
        <v>45292</v>
      </c>
      <c r="D6" s="27">
        <f>(WEEKDAY(B4)=3)*B4+(C6&gt;0)+C6</f>
        <v>45293</v>
      </c>
      <c r="E6" s="27">
        <f>(WEEKDAY(B4)=4)*B4+(D6&gt;0)+D6</f>
        <v>45294</v>
      </c>
      <c r="F6" s="27">
        <f>(WEEKDAY(B4)=5)*B4+(E6&gt;0)+E6</f>
        <v>45295</v>
      </c>
      <c r="G6" s="27">
        <f>(WEEKDAY(B4)=6)*B4+(F6&gt;0)+F6</f>
        <v>45296</v>
      </c>
      <c r="H6" s="26">
        <f>(WEEKDAY(B4)=7)*B4+(G6&gt;0)+G6</f>
        <v>45297</v>
      </c>
      <c r="I6" s="28"/>
      <c r="J6" s="27">
        <f>(WEEKDAY(J4)=1)*J4</f>
        <v>0</v>
      </c>
      <c r="K6" s="27">
        <f>(WEEKDAY(J4)=2)*J4+(J6&gt;0)+J6</f>
        <v>0</v>
      </c>
      <c r="L6" s="27">
        <f>(WEEKDAY(J4)=3)*J4+(K6&gt;0)+K6</f>
        <v>0</v>
      </c>
      <c r="M6" s="27">
        <f>(WEEKDAY(J4)=4)*J4+(L6&gt;0)+L6</f>
        <v>0</v>
      </c>
      <c r="N6" s="27">
        <f>(WEEKDAY(J4)=5)*J4+(M6&gt;0)+M6</f>
        <v>45323</v>
      </c>
      <c r="O6" s="27">
        <f>(WEEKDAY(J4)=6)*J4+(N6&gt;0)+N6</f>
        <v>45324</v>
      </c>
      <c r="P6" s="26">
        <f>(WEEKDAY(J4)=7)*J4+(O6&gt;0)+O6</f>
        <v>45325</v>
      </c>
      <c r="Q6" s="28"/>
      <c r="R6" s="27">
        <f>(WEEKDAY(R4)=1)*R4</f>
        <v>0</v>
      </c>
      <c r="S6" s="27">
        <f>(WEEKDAY(R4)=2)*R4+(R6&gt;0)+R6</f>
        <v>0</v>
      </c>
      <c r="T6" s="27">
        <f>(WEEKDAY(R4)=3)*R4+(S6&gt;0)+S6</f>
        <v>0</v>
      </c>
      <c r="U6" s="27">
        <f>(WEEKDAY(R4)=4)*R4+(T6&gt;0)+T6</f>
        <v>0</v>
      </c>
      <c r="V6" s="27">
        <f>(WEEKDAY(R4)=5)*R4+(U6&gt;0)+U6</f>
        <v>0</v>
      </c>
      <c r="W6" s="27">
        <f>(WEEKDAY(R4)=6)*R4+(V6&gt;0)+V6</f>
        <v>45352</v>
      </c>
      <c r="X6" s="26">
        <f>(WEEKDAY(R4)=7)*R4+(W6&gt;0)+W6</f>
        <v>45353</v>
      </c>
      <c r="Y6" s="40"/>
      <c r="Z6" s="40"/>
    </row>
    <row r="7" spans="1:28" s="25" customFormat="1" ht="36.75" customHeight="1" x14ac:dyDescent="0.25">
      <c r="A7" s="40"/>
      <c r="B7" s="29">
        <f>+H6+1</f>
        <v>45298</v>
      </c>
      <c r="C7" s="30">
        <f t="shared" ref="C7:H7" si="0">+B7+1</f>
        <v>45299</v>
      </c>
      <c r="D7" s="30">
        <f t="shared" si="0"/>
        <v>45300</v>
      </c>
      <c r="E7" s="30">
        <f t="shared" si="0"/>
        <v>45301</v>
      </c>
      <c r="F7" s="30">
        <f t="shared" si="0"/>
        <v>45302</v>
      </c>
      <c r="G7" s="30">
        <f t="shared" si="0"/>
        <v>45303</v>
      </c>
      <c r="H7" s="29">
        <f t="shared" si="0"/>
        <v>45304</v>
      </c>
      <c r="I7" s="28"/>
      <c r="J7" s="29">
        <f>+P6+1</f>
        <v>45326</v>
      </c>
      <c r="K7" s="30">
        <f t="shared" ref="K7:P7" si="1">+J7+1</f>
        <v>45327</v>
      </c>
      <c r="L7" s="30">
        <f t="shared" si="1"/>
        <v>45328</v>
      </c>
      <c r="M7" s="30">
        <f t="shared" si="1"/>
        <v>45329</v>
      </c>
      <c r="N7" s="30">
        <f t="shared" si="1"/>
        <v>45330</v>
      </c>
      <c r="O7" s="30">
        <f t="shared" si="1"/>
        <v>45331</v>
      </c>
      <c r="P7" s="29">
        <f t="shared" si="1"/>
        <v>45332</v>
      </c>
      <c r="Q7" s="28"/>
      <c r="R7" s="29">
        <f>+X6+1</f>
        <v>45354</v>
      </c>
      <c r="S7" s="30">
        <f t="shared" ref="S7:X7" si="2">+R7+1</f>
        <v>45355</v>
      </c>
      <c r="T7" s="30">
        <f t="shared" si="2"/>
        <v>45356</v>
      </c>
      <c r="U7" s="30">
        <f t="shared" si="2"/>
        <v>45357</v>
      </c>
      <c r="V7" s="30">
        <f t="shared" si="2"/>
        <v>45358</v>
      </c>
      <c r="W7" s="30">
        <f t="shared" si="2"/>
        <v>45359</v>
      </c>
      <c r="X7" s="29">
        <f t="shared" si="2"/>
        <v>45360</v>
      </c>
      <c r="Y7" s="40"/>
      <c r="Z7" s="40"/>
    </row>
    <row r="8" spans="1:28" s="25" customFormat="1" ht="36.75" customHeight="1" x14ac:dyDescent="0.25">
      <c r="A8" s="40"/>
      <c r="B8" s="29">
        <f>+H7+1</f>
        <v>45305</v>
      </c>
      <c r="C8" s="30">
        <f t="shared" ref="C8:H8" si="3">+B8+1</f>
        <v>45306</v>
      </c>
      <c r="D8" s="30">
        <f t="shared" si="3"/>
        <v>45307</v>
      </c>
      <c r="E8" s="30">
        <f t="shared" si="3"/>
        <v>45308</v>
      </c>
      <c r="F8" s="30">
        <f t="shared" si="3"/>
        <v>45309</v>
      </c>
      <c r="G8" s="30">
        <f t="shared" si="3"/>
        <v>45310</v>
      </c>
      <c r="H8" s="29">
        <f t="shared" si="3"/>
        <v>45311</v>
      </c>
      <c r="I8" s="28"/>
      <c r="J8" s="29">
        <f>+P7+1</f>
        <v>45333</v>
      </c>
      <c r="K8" s="30">
        <f t="shared" ref="K8:P8" si="4">+J8+1</f>
        <v>45334</v>
      </c>
      <c r="L8" s="30">
        <f t="shared" si="4"/>
        <v>45335</v>
      </c>
      <c r="M8" s="30">
        <f t="shared" si="4"/>
        <v>45336</v>
      </c>
      <c r="N8" s="30">
        <f t="shared" si="4"/>
        <v>45337</v>
      </c>
      <c r="O8" s="30">
        <f t="shared" si="4"/>
        <v>45338</v>
      </c>
      <c r="P8" s="29">
        <f t="shared" si="4"/>
        <v>45339</v>
      </c>
      <c r="Q8" s="28"/>
      <c r="R8" s="29">
        <f>+X7+1</f>
        <v>45361</v>
      </c>
      <c r="S8" s="30">
        <f t="shared" ref="S8:X8" si="5">+R8+1</f>
        <v>45362</v>
      </c>
      <c r="T8" s="30">
        <f t="shared" si="5"/>
        <v>45363</v>
      </c>
      <c r="U8" s="30">
        <f t="shared" si="5"/>
        <v>45364</v>
      </c>
      <c r="V8" s="30">
        <f t="shared" si="5"/>
        <v>45365</v>
      </c>
      <c r="W8" s="30">
        <f t="shared" si="5"/>
        <v>45366</v>
      </c>
      <c r="X8" s="29">
        <f t="shared" si="5"/>
        <v>45367</v>
      </c>
      <c r="Y8" s="40"/>
      <c r="Z8" s="40"/>
    </row>
    <row r="9" spans="1:28" s="25" customFormat="1" ht="36.75" customHeight="1" x14ac:dyDescent="0.25">
      <c r="A9" s="40"/>
      <c r="B9" s="29">
        <f>+H8+1</f>
        <v>45312</v>
      </c>
      <c r="C9" s="30">
        <f t="shared" ref="C9:H9" si="6">+B9+1</f>
        <v>45313</v>
      </c>
      <c r="D9" s="30">
        <f t="shared" si="6"/>
        <v>45314</v>
      </c>
      <c r="E9" s="30">
        <f t="shared" si="6"/>
        <v>45315</v>
      </c>
      <c r="F9" s="30">
        <f t="shared" si="6"/>
        <v>45316</v>
      </c>
      <c r="G9" s="30">
        <f t="shared" si="6"/>
        <v>45317</v>
      </c>
      <c r="H9" s="29">
        <f t="shared" si="6"/>
        <v>45318</v>
      </c>
      <c r="I9" s="28"/>
      <c r="J9" s="29">
        <f>+P8+1</f>
        <v>45340</v>
      </c>
      <c r="K9" s="30">
        <f t="shared" ref="K9:P9" si="7">+J9+1</f>
        <v>45341</v>
      </c>
      <c r="L9" s="30">
        <f t="shared" si="7"/>
        <v>45342</v>
      </c>
      <c r="M9" s="30">
        <f t="shared" si="7"/>
        <v>45343</v>
      </c>
      <c r="N9" s="30">
        <f t="shared" si="7"/>
        <v>45344</v>
      </c>
      <c r="O9" s="30">
        <f t="shared" si="7"/>
        <v>45345</v>
      </c>
      <c r="P9" s="29">
        <f t="shared" si="7"/>
        <v>45346</v>
      </c>
      <c r="Q9" s="28"/>
      <c r="R9" s="29">
        <f>+X8+1</f>
        <v>45368</v>
      </c>
      <c r="S9" s="30">
        <f t="shared" ref="S9:X9" si="8">+R9+1</f>
        <v>45369</v>
      </c>
      <c r="T9" s="30">
        <f t="shared" si="8"/>
        <v>45370</v>
      </c>
      <c r="U9" s="30">
        <f t="shared" si="8"/>
        <v>45371</v>
      </c>
      <c r="V9" s="30">
        <f t="shared" si="8"/>
        <v>45372</v>
      </c>
      <c r="W9" s="30">
        <f t="shared" si="8"/>
        <v>45373</v>
      </c>
      <c r="X9" s="29">
        <f t="shared" si="8"/>
        <v>45374</v>
      </c>
      <c r="Y9" s="40"/>
      <c r="Z9" s="40"/>
    </row>
    <row r="10" spans="1:28" s="25" customFormat="1" ht="36.75" customHeight="1" x14ac:dyDescent="0.25">
      <c r="A10" s="40"/>
      <c r="B10" s="26">
        <f>(MONTH(B9+7)=MONTH(B4))*(B9+7)</f>
        <v>45319</v>
      </c>
      <c r="C10" s="27">
        <f>(MONTH(C9+7)=MONTH(B4))*(C9+7)</f>
        <v>45320</v>
      </c>
      <c r="D10" s="27">
        <f>(MONTH(D9+7)=MONTH(B4))*(D9+7)</f>
        <v>45321</v>
      </c>
      <c r="E10" s="27">
        <f>(MONTH(E9+7)=MONTH(B4))*(E9+7)</f>
        <v>45322</v>
      </c>
      <c r="F10" s="27">
        <f>(MONTH(F9+7)=MONTH(B4))*(F9+7)</f>
        <v>0</v>
      </c>
      <c r="G10" s="27">
        <f>(MONTH(G9+7)=MONTH(B4))*(G9+7)</f>
        <v>0</v>
      </c>
      <c r="H10" s="27">
        <f>(MONTH(H9+7)=MONTH(B4))*(H9+7)</f>
        <v>0</v>
      </c>
      <c r="I10" s="28"/>
      <c r="J10" s="26">
        <f>(MONTH(J9+7)=MONTH(J4))*(J9+7)</f>
        <v>45347</v>
      </c>
      <c r="K10" s="27">
        <f>(MONTH(K9+7)=MONTH(J4))*(K9+7)</f>
        <v>45348</v>
      </c>
      <c r="L10" s="27">
        <f>(MONTH(L9+7)=MONTH(J4))*(L9+7)</f>
        <v>45349</v>
      </c>
      <c r="M10" s="27">
        <f>(MONTH(M9+7)=MONTH(J4))*(M9+7)</f>
        <v>45350</v>
      </c>
      <c r="N10" s="27">
        <f>(MONTH(N9+7)=MONTH(J4))*(N9+7)</f>
        <v>45351</v>
      </c>
      <c r="O10" s="27">
        <f>(MONTH(O9+7)=MONTH(J4))*(O9+7)</f>
        <v>0</v>
      </c>
      <c r="P10" s="27">
        <f>(MONTH(P9+7)=MONTH(J4))*(P9+7)</f>
        <v>0</v>
      </c>
      <c r="Q10" s="28"/>
      <c r="R10" s="26">
        <f>(MONTH(R9+7)=MONTH(R4))*(R9+7)</f>
        <v>45375</v>
      </c>
      <c r="S10" s="27">
        <f>(MONTH(S9+7)=MONTH(R4))*(S9+7)</f>
        <v>45376</v>
      </c>
      <c r="T10" s="27">
        <f>(MONTH(T9+7)=MONTH(R4))*(T9+7)</f>
        <v>45377</v>
      </c>
      <c r="U10" s="27">
        <f>(MONTH(U9+7)=MONTH(R4))*(U9+7)</f>
        <v>45378</v>
      </c>
      <c r="V10" s="27">
        <f>(MONTH(V9+7)=MONTH(R4))*(V9+7)</f>
        <v>45379</v>
      </c>
      <c r="W10" s="27">
        <f>(MONTH(W9+7)=MONTH(R4))*(W9+7)</f>
        <v>45380</v>
      </c>
      <c r="X10" s="27">
        <f>(MONTH(X9+7)=MONTH(R4))*(X9+7)</f>
        <v>45381</v>
      </c>
      <c r="Y10" s="40"/>
      <c r="Z10" s="40"/>
    </row>
    <row r="11" spans="1:28" s="25" customFormat="1" ht="36.75" customHeight="1" x14ac:dyDescent="0.25">
      <c r="A11" s="40"/>
      <c r="B11" s="31">
        <f>(MONTH(B9+14)=MONTH(B4))*(B9+14)</f>
        <v>0</v>
      </c>
      <c r="C11" s="31">
        <f>(MONTH(C9+14)=MONTH(B4))*(C9+14)</f>
        <v>0</v>
      </c>
      <c r="D11" s="31">
        <f>(MONTH(D9+14)=MONTH(B4))*(D9+14)</f>
        <v>0</v>
      </c>
      <c r="E11" s="31">
        <f>(MONTH(E9+14)=MONTH(B4))*(E9+14)</f>
        <v>0</v>
      </c>
      <c r="F11" s="31">
        <f>(MONTH(F9+14)=MONTH(B4))*(F9+14)</f>
        <v>0</v>
      </c>
      <c r="G11" s="31">
        <f>(MONTH(G9+14)=MONTH(B4))*(G9+14)</f>
        <v>0</v>
      </c>
      <c r="H11" s="31">
        <f>(MONTH(H9+14)=MONTH(B4))*(H9+14)</f>
        <v>0</v>
      </c>
      <c r="I11" s="28"/>
      <c r="J11" s="31">
        <f>(MONTH(J9+14)=MONTH(J4))*(J9+14)</f>
        <v>0</v>
      </c>
      <c r="K11" s="31">
        <f>(MONTH(K9+14)=MONTH(J4))*(K9+14)</f>
        <v>0</v>
      </c>
      <c r="L11" s="31">
        <f>(MONTH(L9+14)=MONTH(J4))*(L9+14)</f>
        <v>0</v>
      </c>
      <c r="M11" s="31">
        <f>(MONTH(M9+14)=MONTH(J4))*(M9+14)</f>
        <v>0</v>
      </c>
      <c r="N11" s="31">
        <f>(MONTH(N9+14)=MONTH(J4))*(N9+14)</f>
        <v>0</v>
      </c>
      <c r="O11" s="31">
        <f>(MONTH(O9+14)=MONTH(J4))*(O9+14)</f>
        <v>0</v>
      </c>
      <c r="P11" s="31">
        <f>(MONTH(P9+14)=MONTH(J4))*(P9+14)</f>
        <v>0</v>
      </c>
      <c r="Q11" s="28"/>
      <c r="R11" s="31">
        <f>(MONTH(R9+14)=MONTH(R4))*(R9+14)</f>
        <v>45382</v>
      </c>
      <c r="S11" s="31">
        <f>(MONTH(S9+14)=MONTH(R4))*(S9+14)</f>
        <v>0</v>
      </c>
      <c r="T11" s="31">
        <f>(MONTH(T9+14)=MONTH(R4))*(T9+14)</f>
        <v>0</v>
      </c>
      <c r="U11" s="31">
        <f>(MONTH(U9+14)=MONTH(R4))*(U9+14)</f>
        <v>0</v>
      </c>
      <c r="V11" s="31">
        <f>(MONTH(V9+14)=MONTH(R4))*(V9+14)</f>
        <v>0</v>
      </c>
      <c r="W11" s="31">
        <f>(MONTH(W9+14)=MONTH(R4))*(W9+14)</f>
        <v>0</v>
      </c>
      <c r="X11" s="31">
        <f>(MONTH(X9+14)=MONTH(R4))*(X9+14)</f>
        <v>0</v>
      </c>
      <c r="Y11" s="40"/>
      <c r="Z11" s="40"/>
    </row>
    <row r="12" spans="1:28" s="37" customFormat="1" ht="37.5" customHeight="1" x14ac:dyDescent="0.2"/>
    <row r="13" spans="1:28" s="1" customFormat="1" ht="37.5" customHeight="1" x14ac:dyDescent="0.2">
      <c r="A13" s="38"/>
      <c r="B13" s="19">
        <f>DATE(YEAR(B4),MONTH(B4)+3,1)</f>
        <v>45383</v>
      </c>
      <c r="C13" s="20"/>
      <c r="D13" s="20"/>
      <c r="E13" s="21"/>
      <c r="F13" s="21"/>
      <c r="G13" s="22"/>
      <c r="H13" s="23"/>
      <c r="I13" s="41"/>
      <c r="J13" s="19">
        <f>DATE(YEAR(B13),MONTH(B13)+1,1)</f>
        <v>45413</v>
      </c>
      <c r="K13" s="20"/>
      <c r="L13" s="20"/>
      <c r="M13" s="21"/>
      <c r="N13" s="21"/>
      <c r="O13" s="22"/>
      <c r="P13" s="23"/>
      <c r="Q13" s="41"/>
      <c r="R13" s="19">
        <f>DATE(YEAR(J13),MONTH(J13)+1,1)</f>
        <v>45444</v>
      </c>
      <c r="S13" s="20"/>
      <c r="T13" s="20"/>
      <c r="U13" s="21"/>
      <c r="V13" s="21"/>
      <c r="W13" s="22"/>
      <c r="X13" s="23"/>
      <c r="Y13" s="41"/>
      <c r="Z13" s="41"/>
    </row>
    <row r="14" spans="1:28" s="17" customFormat="1" ht="18" x14ac:dyDescent="0.25">
      <c r="A14" s="39"/>
      <c r="B14" s="24" t="s">
        <v>1</v>
      </c>
      <c r="C14" s="24" t="s">
        <v>2</v>
      </c>
      <c r="D14" s="24" t="s">
        <v>3</v>
      </c>
      <c r="E14" s="24" t="s">
        <v>4</v>
      </c>
      <c r="F14" s="24" t="s">
        <v>5</v>
      </c>
      <c r="G14" s="24" t="s">
        <v>6</v>
      </c>
      <c r="H14" s="24" t="s">
        <v>7</v>
      </c>
      <c r="I14" s="39"/>
      <c r="J14" s="24" t="s">
        <v>1</v>
      </c>
      <c r="K14" s="24" t="s">
        <v>2</v>
      </c>
      <c r="L14" s="24" t="s">
        <v>3</v>
      </c>
      <c r="M14" s="24" t="s">
        <v>4</v>
      </c>
      <c r="N14" s="24" t="s">
        <v>5</v>
      </c>
      <c r="O14" s="24" t="s">
        <v>6</v>
      </c>
      <c r="P14" s="24" t="s">
        <v>7</v>
      </c>
      <c r="Q14" s="39"/>
      <c r="R14" s="24" t="s">
        <v>1</v>
      </c>
      <c r="S14" s="24" t="s">
        <v>2</v>
      </c>
      <c r="T14" s="24" t="s">
        <v>3</v>
      </c>
      <c r="U14" s="24" t="s">
        <v>4</v>
      </c>
      <c r="V14" s="24" t="s">
        <v>5</v>
      </c>
      <c r="W14" s="24" t="s">
        <v>6</v>
      </c>
      <c r="X14" s="24" t="s">
        <v>7</v>
      </c>
      <c r="Y14" s="39"/>
      <c r="Z14" s="39"/>
    </row>
    <row r="15" spans="1:28" s="25" customFormat="1" ht="37.5" customHeight="1" x14ac:dyDescent="0.25">
      <c r="A15" s="40"/>
      <c r="B15" s="27">
        <f>(WEEKDAY(B13)=1)*B13</f>
        <v>0</v>
      </c>
      <c r="C15" s="27">
        <f>(WEEKDAY(B13)=2)*B13+(B15&gt;0)+B15</f>
        <v>45383</v>
      </c>
      <c r="D15" s="27">
        <f>(WEEKDAY(B13)=3)*B13+(C15&gt;0)+C15</f>
        <v>45384</v>
      </c>
      <c r="E15" s="27">
        <f>(WEEKDAY(B13)=4)*B13+(D15&gt;0)+D15</f>
        <v>45385</v>
      </c>
      <c r="F15" s="27">
        <f>(WEEKDAY(B13)=5)*B13+(E15&gt;0)+E15</f>
        <v>45386</v>
      </c>
      <c r="G15" s="27">
        <f>(WEEKDAY(B13)=6)*B13+(F15&gt;0)+F15</f>
        <v>45387</v>
      </c>
      <c r="H15" s="26">
        <f>(WEEKDAY(B13)=7)*B13+(G15&gt;0)+G15</f>
        <v>45388</v>
      </c>
      <c r="I15" s="28"/>
      <c r="J15" s="27">
        <f>(WEEKDAY(J13)=1)*J13</f>
        <v>0</v>
      </c>
      <c r="K15" s="27">
        <f>(WEEKDAY(J13)=2)*J13+(J15&gt;0)+J15</f>
        <v>0</v>
      </c>
      <c r="L15" s="27">
        <f>(WEEKDAY(J13)=3)*J13+(K15&gt;0)+K15</f>
        <v>0</v>
      </c>
      <c r="M15" s="27">
        <f>(WEEKDAY(J13)=4)*J13+(L15&gt;0)+L15</f>
        <v>45413</v>
      </c>
      <c r="N15" s="27">
        <f>(WEEKDAY(J13)=5)*J13+(M15&gt;0)+M15</f>
        <v>45414</v>
      </c>
      <c r="O15" s="27">
        <f>(WEEKDAY(J13)=6)*J13+(N15&gt;0)+N15</f>
        <v>45415</v>
      </c>
      <c r="P15" s="26">
        <f>(WEEKDAY(J13)=7)*J13+(O15&gt;0)+O15</f>
        <v>45416</v>
      </c>
      <c r="Q15" s="28"/>
      <c r="R15" s="27">
        <f>(WEEKDAY(R13)=1)*R13</f>
        <v>0</v>
      </c>
      <c r="S15" s="27">
        <f>(WEEKDAY(R13)=2)*R13+(R15&gt;0)+R15</f>
        <v>0</v>
      </c>
      <c r="T15" s="27">
        <f>(WEEKDAY(R13)=3)*R13+(S15&gt;0)+S15</f>
        <v>0</v>
      </c>
      <c r="U15" s="27">
        <f>(WEEKDAY(R13)=4)*R13+(T15&gt;0)+T15</f>
        <v>0</v>
      </c>
      <c r="V15" s="27">
        <f>(WEEKDAY(R13)=5)*R13+(U15&gt;0)+U15</f>
        <v>0</v>
      </c>
      <c r="W15" s="27">
        <f>(WEEKDAY(R13)=6)*R13+(V15&gt;0)+V15</f>
        <v>0</v>
      </c>
      <c r="X15" s="26">
        <f>(WEEKDAY(R13)=7)*R13+(W15&gt;0)+W15</f>
        <v>45444</v>
      </c>
      <c r="Y15" s="40"/>
      <c r="Z15" s="40"/>
    </row>
    <row r="16" spans="1:28" s="25" customFormat="1" ht="36.75" customHeight="1" x14ac:dyDescent="0.25">
      <c r="A16" s="40"/>
      <c r="B16" s="29">
        <f>+H15+1</f>
        <v>45389</v>
      </c>
      <c r="C16" s="30">
        <f t="shared" ref="C16:H16" si="9">+B16+1</f>
        <v>45390</v>
      </c>
      <c r="D16" s="30">
        <f t="shared" si="9"/>
        <v>45391</v>
      </c>
      <c r="E16" s="30">
        <f t="shared" si="9"/>
        <v>45392</v>
      </c>
      <c r="F16" s="30">
        <f t="shared" si="9"/>
        <v>45393</v>
      </c>
      <c r="G16" s="30">
        <f t="shared" si="9"/>
        <v>45394</v>
      </c>
      <c r="H16" s="29">
        <f t="shared" si="9"/>
        <v>45395</v>
      </c>
      <c r="I16" s="28"/>
      <c r="J16" s="29">
        <f>+P15+1</f>
        <v>45417</v>
      </c>
      <c r="K16" s="30">
        <f t="shared" ref="K16:P16" si="10">+J16+1</f>
        <v>45418</v>
      </c>
      <c r="L16" s="30">
        <f t="shared" si="10"/>
        <v>45419</v>
      </c>
      <c r="M16" s="30">
        <f t="shared" si="10"/>
        <v>45420</v>
      </c>
      <c r="N16" s="30">
        <f t="shared" si="10"/>
        <v>45421</v>
      </c>
      <c r="O16" s="30">
        <f t="shared" si="10"/>
        <v>45422</v>
      </c>
      <c r="P16" s="29">
        <f t="shared" si="10"/>
        <v>45423</v>
      </c>
      <c r="Q16" s="28"/>
      <c r="R16" s="29">
        <f>+X15+1</f>
        <v>45445</v>
      </c>
      <c r="S16" s="30">
        <f t="shared" ref="S16:X16" si="11">+R16+1</f>
        <v>45446</v>
      </c>
      <c r="T16" s="30">
        <f t="shared" si="11"/>
        <v>45447</v>
      </c>
      <c r="U16" s="30">
        <f t="shared" si="11"/>
        <v>45448</v>
      </c>
      <c r="V16" s="30">
        <f t="shared" si="11"/>
        <v>45449</v>
      </c>
      <c r="W16" s="30">
        <f t="shared" si="11"/>
        <v>45450</v>
      </c>
      <c r="X16" s="29">
        <f t="shared" si="11"/>
        <v>45451</v>
      </c>
      <c r="Y16" s="40"/>
      <c r="Z16" s="40"/>
    </row>
    <row r="17" spans="1:26" s="25" customFormat="1" ht="36.75" customHeight="1" x14ac:dyDescent="0.25">
      <c r="A17" s="40"/>
      <c r="B17" s="29">
        <f>+H16+1</f>
        <v>45396</v>
      </c>
      <c r="C17" s="30">
        <f t="shared" ref="C17:H17" si="12">+B17+1</f>
        <v>45397</v>
      </c>
      <c r="D17" s="30">
        <f t="shared" si="12"/>
        <v>45398</v>
      </c>
      <c r="E17" s="30">
        <f t="shared" si="12"/>
        <v>45399</v>
      </c>
      <c r="F17" s="30">
        <f t="shared" si="12"/>
        <v>45400</v>
      </c>
      <c r="G17" s="30">
        <f t="shared" si="12"/>
        <v>45401</v>
      </c>
      <c r="H17" s="29">
        <f t="shared" si="12"/>
        <v>45402</v>
      </c>
      <c r="I17" s="28"/>
      <c r="J17" s="29">
        <f>+P16+1</f>
        <v>45424</v>
      </c>
      <c r="K17" s="30">
        <f t="shared" ref="K17:P17" si="13">+J17+1</f>
        <v>45425</v>
      </c>
      <c r="L17" s="30">
        <f t="shared" si="13"/>
        <v>45426</v>
      </c>
      <c r="M17" s="30">
        <f t="shared" si="13"/>
        <v>45427</v>
      </c>
      <c r="N17" s="30">
        <f t="shared" si="13"/>
        <v>45428</v>
      </c>
      <c r="O17" s="30">
        <f t="shared" si="13"/>
        <v>45429</v>
      </c>
      <c r="P17" s="29">
        <f t="shared" si="13"/>
        <v>45430</v>
      </c>
      <c r="Q17" s="28"/>
      <c r="R17" s="29">
        <f>+X16+1</f>
        <v>45452</v>
      </c>
      <c r="S17" s="30">
        <f t="shared" ref="S17:X17" si="14">+R17+1</f>
        <v>45453</v>
      </c>
      <c r="T17" s="30">
        <f t="shared" si="14"/>
        <v>45454</v>
      </c>
      <c r="U17" s="30">
        <f t="shared" si="14"/>
        <v>45455</v>
      </c>
      <c r="V17" s="30">
        <f t="shared" si="14"/>
        <v>45456</v>
      </c>
      <c r="W17" s="30">
        <f t="shared" si="14"/>
        <v>45457</v>
      </c>
      <c r="X17" s="29">
        <f t="shared" si="14"/>
        <v>45458</v>
      </c>
      <c r="Y17" s="40"/>
      <c r="Z17" s="40"/>
    </row>
    <row r="18" spans="1:26" s="25" customFormat="1" ht="36.75" customHeight="1" x14ac:dyDescent="0.25">
      <c r="A18" s="40"/>
      <c r="B18" s="29">
        <f>+H17+1</f>
        <v>45403</v>
      </c>
      <c r="C18" s="30">
        <f t="shared" ref="C18:H18" si="15">+B18+1</f>
        <v>45404</v>
      </c>
      <c r="D18" s="30">
        <f t="shared" si="15"/>
        <v>45405</v>
      </c>
      <c r="E18" s="30">
        <f t="shared" si="15"/>
        <v>45406</v>
      </c>
      <c r="F18" s="30">
        <f t="shared" si="15"/>
        <v>45407</v>
      </c>
      <c r="G18" s="30">
        <f t="shared" si="15"/>
        <v>45408</v>
      </c>
      <c r="H18" s="29">
        <f t="shared" si="15"/>
        <v>45409</v>
      </c>
      <c r="I18" s="28"/>
      <c r="J18" s="29">
        <f>+P17+1</f>
        <v>45431</v>
      </c>
      <c r="K18" s="30">
        <f t="shared" ref="K18:P18" si="16">+J18+1</f>
        <v>45432</v>
      </c>
      <c r="L18" s="30">
        <f t="shared" si="16"/>
        <v>45433</v>
      </c>
      <c r="M18" s="30">
        <f t="shared" si="16"/>
        <v>45434</v>
      </c>
      <c r="N18" s="30">
        <f t="shared" si="16"/>
        <v>45435</v>
      </c>
      <c r="O18" s="30">
        <f t="shared" si="16"/>
        <v>45436</v>
      </c>
      <c r="P18" s="29">
        <f t="shared" si="16"/>
        <v>45437</v>
      </c>
      <c r="Q18" s="28"/>
      <c r="R18" s="29">
        <f>+X17+1</f>
        <v>45459</v>
      </c>
      <c r="S18" s="30">
        <f t="shared" ref="S18:X18" si="17">+R18+1</f>
        <v>45460</v>
      </c>
      <c r="T18" s="30">
        <f t="shared" si="17"/>
        <v>45461</v>
      </c>
      <c r="U18" s="30">
        <f t="shared" si="17"/>
        <v>45462</v>
      </c>
      <c r="V18" s="30">
        <f t="shared" si="17"/>
        <v>45463</v>
      </c>
      <c r="W18" s="30">
        <f t="shared" si="17"/>
        <v>45464</v>
      </c>
      <c r="X18" s="29">
        <f t="shared" si="17"/>
        <v>45465</v>
      </c>
      <c r="Y18" s="40"/>
      <c r="Z18" s="40"/>
    </row>
    <row r="19" spans="1:26" s="25" customFormat="1" ht="36.75" customHeight="1" x14ac:dyDescent="0.25">
      <c r="A19" s="40"/>
      <c r="B19" s="26">
        <f>(MONTH(B18+7)=MONTH(B13))*(B18+7)</f>
        <v>45410</v>
      </c>
      <c r="C19" s="27">
        <f>(MONTH(C18+7)=MONTH(B13))*(C18+7)</f>
        <v>45411</v>
      </c>
      <c r="D19" s="27">
        <f>(MONTH(D18+7)=MONTH(B13))*(D18+7)</f>
        <v>45412</v>
      </c>
      <c r="E19" s="27">
        <f>(MONTH(E18+7)=MONTH(B13))*(E18+7)</f>
        <v>0</v>
      </c>
      <c r="F19" s="27">
        <f>(MONTH(F18+7)=MONTH(B13))*(F18+7)</f>
        <v>0</v>
      </c>
      <c r="G19" s="27">
        <f>(MONTH(G18+7)=MONTH(B13))*(G18+7)</f>
        <v>0</v>
      </c>
      <c r="H19" s="27">
        <f>(MONTH(H18+7)=MONTH(B13))*(H18+7)</f>
        <v>0</v>
      </c>
      <c r="I19" s="28"/>
      <c r="J19" s="26">
        <f>(MONTH(J18+7)=MONTH(J13))*(J18+7)</f>
        <v>45438</v>
      </c>
      <c r="K19" s="27">
        <f>(MONTH(K18+7)=MONTH(J13))*(K18+7)</f>
        <v>45439</v>
      </c>
      <c r="L19" s="27">
        <f>(MONTH(L18+7)=MONTH(J13))*(L18+7)</f>
        <v>45440</v>
      </c>
      <c r="M19" s="27">
        <f>(MONTH(M18+7)=MONTH(J13))*(M18+7)</f>
        <v>45441</v>
      </c>
      <c r="N19" s="27">
        <f>(MONTH(N18+7)=MONTH(J13))*(N18+7)</f>
        <v>45442</v>
      </c>
      <c r="O19" s="27">
        <f>(MONTH(O18+7)=MONTH(J13))*(O18+7)</f>
        <v>45443</v>
      </c>
      <c r="P19" s="27">
        <f>(MONTH(P18+7)=MONTH(J13))*(P18+7)</f>
        <v>0</v>
      </c>
      <c r="Q19" s="28"/>
      <c r="R19" s="26">
        <f>(MONTH(R18+7)=MONTH(R13))*(R18+7)</f>
        <v>45466</v>
      </c>
      <c r="S19" s="27">
        <f>(MONTH(S18+7)=MONTH(R13))*(S18+7)</f>
        <v>45467</v>
      </c>
      <c r="T19" s="27">
        <f>(MONTH(T18+7)=MONTH(R13))*(T18+7)</f>
        <v>45468</v>
      </c>
      <c r="U19" s="27">
        <f>(MONTH(U18+7)=MONTH(R13))*(U18+7)</f>
        <v>45469</v>
      </c>
      <c r="V19" s="27">
        <f>(MONTH(V18+7)=MONTH(R13))*(V18+7)</f>
        <v>45470</v>
      </c>
      <c r="W19" s="27">
        <f>(MONTH(W18+7)=MONTH(R13))*(W18+7)</f>
        <v>45471</v>
      </c>
      <c r="X19" s="27">
        <f>(MONTH(X18+7)=MONTH(R13))*(X18+7)</f>
        <v>45472</v>
      </c>
      <c r="Y19" s="40"/>
      <c r="Z19" s="40"/>
    </row>
    <row r="20" spans="1:26" s="25" customFormat="1" ht="36.75" customHeight="1" x14ac:dyDescent="0.25">
      <c r="A20" s="40"/>
      <c r="B20" s="31">
        <f>(MONTH(B18+14)=MONTH(B13))*(B18+14)</f>
        <v>0</v>
      </c>
      <c r="C20" s="31">
        <f>(MONTH(C18+14)=MONTH(B13))*(C18+14)</f>
        <v>0</v>
      </c>
      <c r="D20" s="31">
        <f>(MONTH(D18+14)=MONTH(B13))*(D18+14)</f>
        <v>0</v>
      </c>
      <c r="E20" s="31">
        <f>(MONTH(E18+14)=MONTH(B13))*(E18+14)</f>
        <v>0</v>
      </c>
      <c r="F20" s="31">
        <f>(MONTH(F18+14)=MONTH(B13))*(F18+14)</f>
        <v>0</v>
      </c>
      <c r="G20" s="31">
        <f>(MONTH(G18+14)=MONTH(B13))*(G18+14)</f>
        <v>0</v>
      </c>
      <c r="H20" s="31">
        <f>(MONTH(H18+14)=MONTH(B13))*(H18+14)</f>
        <v>0</v>
      </c>
      <c r="I20" s="28"/>
      <c r="J20" s="31">
        <f>(MONTH(J18+14)=MONTH(J13))*(J18+14)</f>
        <v>0</v>
      </c>
      <c r="K20" s="31">
        <f>(MONTH(K18+14)=MONTH(J13))*(K18+14)</f>
        <v>0</v>
      </c>
      <c r="L20" s="31">
        <f>(MONTH(L18+14)=MONTH(J13))*(L18+14)</f>
        <v>0</v>
      </c>
      <c r="M20" s="31">
        <f>(MONTH(M18+14)=MONTH(J13))*(M18+14)</f>
        <v>0</v>
      </c>
      <c r="N20" s="31">
        <f>(MONTH(N18+14)=MONTH(J13))*(N18+14)</f>
        <v>0</v>
      </c>
      <c r="O20" s="31">
        <f>(MONTH(O18+14)=MONTH(J13))*(O18+14)</f>
        <v>0</v>
      </c>
      <c r="P20" s="31">
        <f>(MONTH(P18+14)=MONTH(J13))*(P18+14)</f>
        <v>0</v>
      </c>
      <c r="Q20" s="28"/>
      <c r="R20" s="31">
        <f>(MONTH(R18+14)=MONTH(R13))*(R18+14)</f>
        <v>45473</v>
      </c>
      <c r="S20" s="31">
        <f>(MONTH(S18+14)=MONTH(R13))*(S18+14)</f>
        <v>0</v>
      </c>
      <c r="T20" s="31">
        <f>(MONTH(T18+14)=MONTH(R13))*(T18+14)</f>
        <v>0</v>
      </c>
      <c r="U20" s="31">
        <f>(MONTH(U18+14)=MONTH(R13))*(U18+14)</f>
        <v>0</v>
      </c>
      <c r="V20" s="31">
        <f>(MONTH(V18+14)=MONTH(R13))*(V18+14)</f>
        <v>0</v>
      </c>
      <c r="W20" s="31">
        <f>(MONTH(W18+14)=MONTH(R13))*(W18+14)</f>
        <v>0</v>
      </c>
      <c r="X20" s="31">
        <f>(MONTH(X18+14)=MONTH(R13))*(X18+14)</f>
        <v>0</v>
      </c>
      <c r="Y20" s="40"/>
      <c r="Z20" s="40"/>
    </row>
    <row r="21" spans="1:26" ht="37.5" customHeight="1" x14ac:dyDescent="0.2"/>
    <row r="22" spans="1:26" s="1" customFormat="1" ht="37.5" customHeight="1" x14ac:dyDescent="0.2">
      <c r="A22" s="38"/>
      <c r="B22" s="19">
        <f>DATE(YEAR(B13),MONTH(B13)+3,1)</f>
        <v>45474</v>
      </c>
      <c r="C22" s="20"/>
      <c r="D22" s="20"/>
      <c r="E22" s="21"/>
      <c r="F22" s="21"/>
      <c r="G22" s="22"/>
      <c r="H22" s="23"/>
      <c r="I22" s="41"/>
      <c r="J22" s="19">
        <f>DATE(YEAR(B22),MONTH(B22)+1,1)</f>
        <v>45505</v>
      </c>
      <c r="K22" s="20"/>
      <c r="L22" s="20"/>
      <c r="M22" s="21"/>
      <c r="N22" s="21"/>
      <c r="O22" s="22"/>
      <c r="P22" s="23"/>
      <c r="Q22" s="41"/>
      <c r="R22" s="19">
        <f>DATE(YEAR(J22),MONTH(J22)+1,1)</f>
        <v>45536</v>
      </c>
      <c r="S22" s="20"/>
      <c r="T22" s="20"/>
      <c r="U22" s="21"/>
      <c r="V22" s="21"/>
      <c r="W22" s="22"/>
      <c r="X22" s="23"/>
      <c r="Y22" s="41"/>
      <c r="Z22" s="41"/>
    </row>
    <row r="23" spans="1:26" s="17" customFormat="1" ht="18" x14ac:dyDescent="0.25">
      <c r="A23" s="39"/>
      <c r="B23" s="24" t="s">
        <v>1</v>
      </c>
      <c r="C23" s="24" t="s">
        <v>2</v>
      </c>
      <c r="D23" s="24" t="s">
        <v>3</v>
      </c>
      <c r="E23" s="24" t="s">
        <v>4</v>
      </c>
      <c r="F23" s="24" t="s">
        <v>5</v>
      </c>
      <c r="G23" s="24" t="s">
        <v>6</v>
      </c>
      <c r="H23" s="24" t="s">
        <v>7</v>
      </c>
      <c r="I23" s="39"/>
      <c r="J23" s="24" t="s">
        <v>1</v>
      </c>
      <c r="K23" s="24" t="s">
        <v>2</v>
      </c>
      <c r="L23" s="24" t="s">
        <v>3</v>
      </c>
      <c r="M23" s="24" t="s">
        <v>4</v>
      </c>
      <c r="N23" s="24" t="s">
        <v>5</v>
      </c>
      <c r="O23" s="24" t="s">
        <v>6</v>
      </c>
      <c r="P23" s="24" t="s">
        <v>7</v>
      </c>
      <c r="Q23" s="39"/>
      <c r="R23" s="24" t="s">
        <v>1</v>
      </c>
      <c r="S23" s="24" t="s">
        <v>2</v>
      </c>
      <c r="T23" s="24" t="s">
        <v>3</v>
      </c>
      <c r="U23" s="24" t="s">
        <v>4</v>
      </c>
      <c r="V23" s="24" t="s">
        <v>5</v>
      </c>
      <c r="W23" s="24" t="s">
        <v>6</v>
      </c>
      <c r="X23" s="24" t="s">
        <v>7</v>
      </c>
      <c r="Y23" s="39"/>
      <c r="Z23" s="39"/>
    </row>
    <row r="24" spans="1:26" s="25" customFormat="1" ht="37.5" customHeight="1" x14ac:dyDescent="0.25">
      <c r="A24" s="40"/>
      <c r="B24" s="27">
        <f>(WEEKDAY(B22)=1)*B22</f>
        <v>0</v>
      </c>
      <c r="C24" s="27">
        <f>(WEEKDAY(B22)=2)*B22+(B24&gt;0)+B24</f>
        <v>45474</v>
      </c>
      <c r="D24" s="27">
        <f>(WEEKDAY(B22)=3)*B22+(C24&gt;0)+C24</f>
        <v>45475</v>
      </c>
      <c r="E24" s="27">
        <f>(WEEKDAY(B22)=4)*B22+(D24&gt;0)+D24</f>
        <v>45476</v>
      </c>
      <c r="F24" s="27">
        <f>(WEEKDAY(B22)=5)*B22+(E24&gt;0)+E24</f>
        <v>45477</v>
      </c>
      <c r="G24" s="27">
        <f>(WEEKDAY(B22)=6)*B22+(F24&gt;0)+F24</f>
        <v>45478</v>
      </c>
      <c r="H24" s="26">
        <f>(WEEKDAY(B22)=7)*B22+(G24&gt;0)+G24</f>
        <v>45479</v>
      </c>
      <c r="I24" s="28"/>
      <c r="J24" s="27">
        <f>(WEEKDAY(J22)=1)*J22</f>
        <v>0</v>
      </c>
      <c r="K24" s="27">
        <f>(WEEKDAY(J22)=2)*J22+(J24&gt;0)+J24</f>
        <v>0</v>
      </c>
      <c r="L24" s="27">
        <f>(WEEKDAY(J22)=3)*J22+(K24&gt;0)+K24</f>
        <v>0</v>
      </c>
      <c r="M24" s="27">
        <f>(WEEKDAY(J22)=4)*J22+(L24&gt;0)+L24</f>
        <v>0</v>
      </c>
      <c r="N24" s="27">
        <f>(WEEKDAY(J22)=5)*J22+(M24&gt;0)+M24</f>
        <v>45505</v>
      </c>
      <c r="O24" s="27">
        <f>(WEEKDAY(J22)=6)*J22+(N24&gt;0)+N24</f>
        <v>45506</v>
      </c>
      <c r="P24" s="26">
        <f>(WEEKDAY(J22)=7)*J22+(O24&gt;0)+O24</f>
        <v>45507</v>
      </c>
      <c r="Q24" s="28"/>
      <c r="R24" s="27">
        <f>(WEEKDAY(R22)=1)*R22</f>
        <v>45536</v>
      </c>
      <c r="S24" s="27">
        <f>(WEEKDAY(R22)=2)*R22+(R24&gt;0)+R24</f>
        <v>45537</v>
      </c>
      <c r="T24" s="27">
        <f>(WEEKDAY(R22)=3)*R22+(S24&gt;0)+S24</f>
        <v>45538</v>
      </c>
      <c r="U24" s="27">
        <f>(WEEKDAY(R22)=4)*R22+(T24&gt;0)+T24</f>
        <v>45539</v>
      </c>
      <c r="V24" s="27">
        <f>(WEEKDAY(R22)=5)*R22+(U24&gt;0)+U24</f>
        <v>45540</v>
      </c>
      <c r="W24" s="27">
        <f>(WEEKDAY(R22)=6)*R22+(V24&gt;0)+V24</f>
        <v>45541</v>
      </c>
      <c r="X24" s="26">
        <f>(WEEKDAY(R22)=7)*R22+(W24&gt;0)+W24</f>
        <v>45542</v>
      </c>
      <c r="Y24" s="40"/>
      <c r="Z24" s="40"/>
    </row>
    <row r="25" spans="1:26" s="25" customFormat="1" ht="36.75" customHeight="1" x14ac:dyDescent="0.25">
      <c r="A25" s="40"/>
      <c r="B25" s="29">
        <f>+H24+1</f>
        <v>45480</v>
      </c>
      <c r="C25" s="30">
        <f t="shared" ref="C25:H25" si="18">+B25+1</f>
        <v>45481</v>
      </c>
      <c r="D25" s="30">
        <f t="shared" si="18"/>
        <v>45482</v>
      </c>
      <c r="E25" s="30">
        <f t="shared" si="18"/>
        <v>45483</v>
      </c>
      <c r="F25" s="30">
        <f t="shared" si="18"/>
        <v>45484</v>
      </c>
      <c r="G25" s="30">
        <f t="shared" si="18"/>
        <v>45485</v>
      </c>
      <c r="H25" s="29">
        <f t="shared" si="18"/>
        <v>45486</v>
      </c>
      <c r="I25" s="28"/>
      <c r="J25" s="29">
        <f>+P24+1</f>
        <v>45508</v>
      </c>
      <c r="K25" s="30">
        <f t="shared" ref="K25:P25" si="19">+J25+1</f>
        <v>45509</v>
      </c>
      <c r="L25" s="30">
        <f t="shared" si="19"/>
        <v>45510</v>
      </c>
      <c r="M25" s="30">
        <f t="shared" si="19"/>
        <v>45511</v>
      </c>
      <c r="N25" s="30">
        <f t="shared" si="19"/>
        <v>45512</v>
      </c>
      <c r="O25" s="30">
        <f t="shared" si="19"/>
        <v>45513</v>
      </c>
      <c r="P25" s="29">
        <f t="shared" si="19"/>
        <v>45514</v>
      </c>
      <c r="Q25" s="28"/>
      <c r="R25" s="29">
        <f>+X24+1</f>
        <v>45543</v>
      </c>
      <c r="S25" s="30">
        <f t="shared" ref="S25:X25" si="20">+R25+1</f>
        <v>45544</v>
      </c>
      <c r="T25" s="30">
        <f t="shared" si="20"/>
        <v>45545</v>
      </c>
      <c r="U25" s="30">
        <f t="shared" si="20"/>
        <v>45546</v>
      </c>
      <c r="V25" s="30">
        <f t="shared" si="20"/>
        <v>45547</v>
      </c>
      <c r="W25" s="30">
        <f t="shared" si="20"/>
        <v>45548</v>
      </c>
      <c r="X25" s="29">
        <f t="shared" si="20"/>
        <v>45549</v>
      </c>
      <c r="Y25" s="40"/>
      <c r="Z25" s="40"/>
    </row>
    <row r="26" spans="1:26" s="25" customFormat="1" ht="36.75" customHeight="1" x14ac:dyDescent="0.25">
      <c r="A26" s="40"/>
      <c r="B26" s="29">
        <f>+H25+1</f>
        <v>45487</v>
      </c>
      <c r="C26" s="30">
        <f t="shared" ref="C26:H26" si="21">+B26+1</f>
        <v>45488</v>
      </c>
      <c r="D26" s="30">
        <f t="shared" si="21"/>
        <v>45489</v>
      </c>
      <c r="E26" s="30">
        <f t="shared" si="21"/>
        <v>45490</v>
      </c>
      <c r="F26" s="30">
        <f t="shared" si="21"/>
        <v>45491</v>
      </c>
      <c r="G26" s="30">
        <f t="shared" si="21"/>
        <v>45492</v>
      </c>
      <c r="H26" s="29">
        <f t="shared" si="21"/>
        <v>45493</v>
      </c>
      <c r="I26" s="28"/>
      <c r="J26" s="29">
        <f>+P25+1</f>
        <v>45515</v>
      </c>
      <c r="K26" s="30">
        <f t="shared" ref="K26:P26" si="22">+J26+1</f>
        <v>45516</v>
      </c>
      <c r="L26" s="30">
        <f t="shared" si="22"/>
        <v>45517</v>
      </c>
      <c r="M26" s="30">
        <f t="shared" si="22"/>
        <v>45518</v>
      </c>
      <c r="N26" s="30">
        <f t="shared" si="22"/>
        <v>45519</v>
      </c>
      <c r="O26" s="30">
        <f t="shared" si="22"/>
        <v>45520</v>
      </c>
      <c r="P26" s="29">
        <f t="shared" si="22"/>
        <v>45521</v>
      </c>
      <c r="Q26" s="28"/>
      <c r="R26" s="29">
        <f>+X25+1</f>
        <v>45550</v>
      </c>
      <c r="S26" s="30">
        <f t="shared" ref="S26:X26" si="23">+R26+1</f>
        <v>45551</v>
      </c>
      <c r="T26" s="30">
        <f t="shared" si="23"/>
        <v>45552</v>
      </c>
      <c r="U26" s="30">
        <f t="shared" si="23"/>
        <v>45553</v>
      </c>
      <c r="V26" s="30">
        <f t="shared" si="23"/>
        <v>45554</v>
      </c>
      <c r="W26" s="30">
        <f t="shared" si="23"/>
        <v>45555</v>
      </c>
      <c r="X26" s="29">
        <f t="shared" si="23"/>
        <v>45556</v>
      </c>
      <c r="Y26" s="40"/>
      <c r="Z26" s="40"/>
    </row>
    <row r="27" spans="1:26" s="25" customFormat="1" ht="36.75" customHeight="1" x14ac:dyDescent="0.25">
      <c r="A27" s="40"/>
      <c r="B27" s="29">
        <f>+H26+1</f>
        <v>45494</v>
      </c>
      <c r="C27" s="30">
        <f t="shared" ref="C27:H27" si="24">+B27+1</f>
        <v>45495</v>
      </c>
      <c r="D27" s="30">
        <f t="shared" si="24"/>
        <v>45496</v>
      </c>
      <c r="E27" s="30">
        <f t="shared" si="24"/>
        <v>45497</v>
      </c>
      <c r="F27" s="30">
        <f t="shared" si="24"/>
        <v>45498</v>
      </c>
      <c r="G27" s="30">
        <f t="shared" si="24"/>
        <v>45499</v>
      </c>
      <c r="H27" s="29">
        <f t="shared" si="24"/>
        <v>45500</v>
      </c>
      <c r="I27" s="28"/>
      <c r="J27" s="29">
        <f>+P26+1</f>
        <v>45522</v>
      </c>
      <c r="K27" s="30">
        <f t="shared" ref="K27:P27" si="25">+J27+1</f>
        <v>45523</v>
      </c>
      <c r="L27" s="30">
        <f t="shared" si="25"/>
        <v>45524</v>
      </c>
      <c r="M27" s="30">
        <f t="shared" si="25"/>
        <v>45525</v>
      </c>
      <c r="N27" s="30">
        <f t="shared" si="25"/>
        <v>45526</v>
      </c>
      <c r="O27" s="30">
        <f t="shared" si="25"/>
        <v>45527</v>
      </c>
      <c r="P27" s="29">
        <f t="shared" si="25"/>
        <v>45528</v>
      </c>
      <c r="Q27" s="28"/>
      <c r="R27" s="29">
        <f>+X26+1</f>
        <v>45557</v>
      </c>
      <c r="S27" s="30">
        <f t="shared" ref="S27:X27" si="26">+R27+1</f>
        <v>45558</v>
      </c>
      <c r="T27" s="30">
        <f t="shared" si="26"/>
        <v>45559</v>
      </c>
      <c r="U27" s="30">
        <f t="shared" si="26"/>
        <v>45560</v>
      </c>
      <c r="V27" s="30">
        <f t="shared" si="26"/>
        <v>45561</v>
      </c>
      <c r="W27" s="30">
        <f t="shared" si="26"/>
        <v>45562</v>
      </c>
      <c r="X27" s="29">
        <f t="shared" si="26"/>
        <v>45563</v>
      </c>
      <c r="Y27" s="40"/>
      <c r="Z27" s="40"/>
    </row>
    <row r="28" spans="1:26" s="25" customFormat="1" ht="36.75" customHeight="1" x14ac:dyDescent="0.25">
      <c r="A28" s="40"/>
      <c r="B28" s="26">
        <f>(MONTH(B27+7)=MONTH(B22))*(B27+7)</f>
        <v>45501</v>
      </c>
      <c r="C28" s="27">
        <f>(MONTH(C27+7)=MONTH(B22))*(C27+7)</f>
        <v>45502</v>
      </c>
      <c r="D28" s="27">
        <f>(MONTH(D27+7)=MONTH(B22))*(D27+7)</f>
        <v>45503</v>
      </c>
      <c r="E28" s="27">
        <f>(MONTH(E27+7)=MONTH(B22))*(E27+7)</f>
        <v>45504</v>
      </c>
      <c r="F28" s="27">
        <f>(MONTH(F27+7)=MONTH(B22))*(F27+7)</f>
        <v>0</v>
      </c>
      <c r="G28" s="27">
        <f>(MONTH(G27+7)=MONTH(B22))*(G27+7)</f>
        <v>0</v>
      </c>
      <c r="H28" s="27">
        <f>(MONTH(H27+7)=MONTH(B22))*(H27+7)</f>
        <v>0</v>
      </c>
      <c r="I28" s="28"/>
      <c r="J28" s="26">
        <f>(MONTH(J27+7)=MONTH(J22))*(J27+7)</f>
        <v>45529</v>
      </c>
      <c r="K28" s="27">
        <f>(MONTH(K27+7)=MONTH(J22))*(K27+7)</f>
        <v>45530</v>
      </c>
      <c r="L28" s="27">
        <f>(MONTH(L27+7)=MONTH(J22))*(L27+7)</f>
        <v>45531</v>
      </c>
      <c r="M28" s="27">
        <f>(MONTH(M27+7)=MONTH(J22))*(M27+7)</f>
        <v>45532</v>
      </c>
      <c r="N28" s="27">
        <f>(MONTH(N27+7)=MONTH(J22))*(N27+7)</f>
        <v>45533</v>
      </c>
      <c r="O28" s="27">
        <f>(MONTH(O27+7)=MONTH(J22))*(O27+7)</f>
        <v>45534</v>
      </c>
      <c r="P28" s="27">
        <f>(MONTH(P27+7)=MONTH(J22))*(P27+7)</f>
        <v>45535</v>
      </c>
      <c r="Q28" s="28"/>
      <c r="R28" s="26">
        <f>(MONTH(R27+7)=MONTH(R22))*(R27+7)</f>
        <v>45564</v>
      </c>
      <c r="S28" s="27">
        <f>(MONTH(S27+7)=MONTH(R22))*(S27+7)</f>
        <v>45565</v>
      </c>
      <c r="T28" s="27">
        <f>(MONTH(T27+7)=MONTH(R22))*(T27+7)</f>
        <v>0</v>
      </c>
      <c r="U28" s="27">
        <f>(MONTH(U27+7)=MONTH(R22))*(U27+7)</f>
        <v>0</v>
      </c>
      <c r="V28" s="27">
        <f>(MONTH(V27+7)=MONTH(R22))*(V27+7)</f>
        <v>0</v>
      </c>
      <c r="W28" s="27">
        <f>(MONTH(W27+7)=MONTH(R22))*(W27+7)</f>
        <v>0</v>
      </c>
      <c r="X28" s="27">
        <f>(MONTH(X27+7)=MONTH(R22))*(X27+7)</f>
        <v>0</v>
      </c>
      <c r="Y28" s="40"/>
      <c r="Z28" s="40"/>
    </row>
    <row r="29" spans="1:26" s="25" customFormat="1" ht="36.75" customHeight="1" x14ac:dyDescent="0.25">
      <c r="A29" s="40"/>
      <c r="B29" s="31">
        <f>(MONTH(B27+14)=MONTH(B22))*(B27+14)</f>
        <v>0</v>
      </c>
      <c r="C29" s="31">
        <f>(MONTH(C27+14)=MONTH(B22))*(C27+14)</f>
        <v>0</v>
      </c>
      <c r="D29" s="31">
        <f>(MONTH(D27+14)=MONTH(B22))*(D27+14)</f>
        <v>0</v>
      </c>
      <c r="E29" s="31">
        <f>(MONTH(E27+14)=MONTH(B22))*(E27+14)</f>
        <v>0</v>
      </c>
      <c r="F29" s="31">
        <f>(MONTH(F27+14)=MONTH(B22))*(F27+14)</f>
        <v>0</v>
      </c>
      <c r="G29" s="31">
        <f>(MONTH(G27+14)=MONTH(B22))*(G27+14)</f>
        <v>0</v>
      </c>
      <c r="H29" s="31">
        <f>(MONTH(H27+14)=MONTH(B22))*(H27+14)</f>
        <v>0</v>
      </c>
      <c r="I29" s="28"/>
      <c r="J29" s="31">
        <f>(MONTH(J27+14)=MONTH(J22))*(J27+14)</f>
        <v>0</v>
      </c>
      <c r="K29" s="31">
        <f>(MONTH(K27+14)=MONTH(J22))*(K27+14)</f>
        <v>0</v>
      </c>
      <c r="L29" s="31">
        <f>(MONTH(L27+14)=MONTH(J22))*(L27+14)</f>
        <v>0</v>
      </c>
      <c r="M29" s="31">
        <f>(MONTH(M27+14)=MONTH(J22))*(M27+14)</f>
        <v>0</v>
      </c>
      <c r="N29" s="31">
        <f>(MONTH(N27+14)=MONTH(J22))*(N27+14)</f>
        <v>0</v>
      </c>
      <c r="O29" s="31">
        <f>(MONTH(O27+14)=MONTH(J22))*(O27+14)</f>
        <v>0</v>
      </c>
      <c r="P29" s="31">
        <f>(MONTH(P27+14)=MONTH(J22))*(P27+14)</f>
        <v>0</v>
      </c>
      <c r="Q29" s="28"/>
      <c r="R29" s="31">
        <f>(MONTH(R27+14)=MONTH(R22))*(R27+14)</f>
        <v>0</v>
      </c>
      <c r="S29" s="31">
        <f>(MONTH(S27+14)=MONTH(R22))*(S27+14)</f>
        <v>0</v>
      </c>
      <c r="T29" s="31">
        <f>(MONTH(T27+14)=MONTH(R22))*(T27+14)</f>
        <v>0</v>
      </c>
      <c r="U29" s="31">
        <f>(MONTH(U27+14)=MONTH(R22))*(U27+14)</f>
        <v>0</v>
      </c>
      <c r="V29" s="31">
        <f>(MONTH(V27+14)=MONTH(R22))*(V27+14)</f>
        <v>0</v>
      </c>
      <c r="W29" s="31">
        <f>(MONTH(W27+14)=MONTH(R22))*(W27+14)</f>
        <v>0</v>
      </c>
      <c r="X29" s="31">
        <f>(MONTH(X27+14)=MONTH(R22))*(X27+14)</f>
        <v>0</v>
      </c>
      <c r="Y29" s="40"/>
      <c r="Z29" s="40"/>
    </row>
    <row r="30" spans="1:26" ht="37.5" customHeight="1" x14ac:dyDescent="0.2"/>
    <row r="31" spans="1:26" s="1" customFormat="1" ht="37.5" customHeight="1" x14ac:dyDescent="0.2">
      <c r="A31" s="38"/>
      <c r="B31" s="19">
        <f>DATE(YEAR(B22),MONTH(B22)+3,1)</f>
        <v>45566</v>
      </c>
      <c r="C31" s="20"/>
      <c r="D31" s="20"/>
      <c r="E31" s="21"/>
      <c r="F31" s="21"/>
      <c r="G31" s="22"/>
      <c r="H31" s="23"/>
      <c r="I31" s="41"/>
      <c r="J31" s="19">
        <f>DATE(YEAR(B31),MONTH(B31)+1,1)</f>
        <v>45597</v>
      </c>
      <c r="K31" s="20"/>
      <c r="L31" s="20"/>
      <c r="M31" s="21"/>
      <c r="N31" s="21"/>
      <c r="O31" s="22"/>
      <c r="P31" s="23"/>
      <c r="Q31" s="41"/>
      <c r="R31" s="19">
        <f>DATE(YEAR(J31),MONTH(J31)+1,1)</f>
        <v>45627</v>
      </c>
      <c r="S31" s="20"/>
      <c r="T31" s="20"/>
      <c r="U31" s="21"/>
      <c r="V31" s="21"/>
      <c r="W31" s="22"/>
      <c r="X31" s="23"/>
      <c r="Y31" s="41"/>
      <c r="Z31" s="41"/>
    </row>
    <row r="32" spans="1:26" s="17" customFormat="1" ht="18" x14ac:dyDescent="0.25">
      <c r="A32" s="39"/>
      <c r="B32" s="24" t="s">
        <v>1</v>
      </c>
      <c r="C32" s="24" t="s">
        <v>2</v>
      </c>
      <c r="D32" s="24" t="s">
        <v>3</v>
      </c>
      <c r="E32" s="24" t="s">
        <v>4</v>
      </c>
      <c r="F32" s="24" t="s">
        <v>5</v>
      </c>
      <c r="G32" s="24" t="s">
        <v>6</v>
      </c>
      <c r="H32" s="24" t="s">
        <v>7</v>
      </c>
      <c r="I32" s="39"/>
      <c r="J32" s="24" t="s">
        <v>1</v>
      </c>
      <c r="K32" s="24" t="s">
        <v>2</v>
      </c>
      <c r="L32" s="24" t="s">
        <v>3</v>
      </c>
      <c r="M32" s="24" t="s">
        <v>4</v>
      </c>
      <c r="N32" s="24" t="s">
        <v>5</v>
      </c>
      <c r="O32" s="24" t="s">
        <v>6</v>
      </c>
      <c r="P32" s="24" t="s">
        <v>7</v>
      </c>
      <c r="Q32" s="39"/>
      <c r="R32" s="24" t="s">
        <v>1</v>
      </c>
      <c r="S32" s="24" t="s">
        <v>2</v>
      </c>
      <c r="T32" s="24" t="s">
        <v>3</v>
      </c>
      <c r="U32" s="24" t="s">
        <v>4</v>
      </c>
      <c r="V32" s="24" t="s">
        <v>5</v>
      </c>
      <c r="W32" s="24" t="s">
        <v>6</v>
      </c>
      <c r="X32" s="24" t="s">
        <v>7</v>
      </c>
      <c r="Y32" s="39"/>
      <c r="Z32" s="39"/>
    </row>
    <row r="33" spans="1:26" s="25" customFormat="1" ht="37.5" customHeight="1" x14ac:dyDescent="0.25">
      <c r="A33" s="40"/>
      <c r="B33" s="27">
        <f>(WEEKDAY(B31)=1)*B31</f>
        <v>0</v>
      </c>
      <c r="C33" s="27">
        <f>(WEEKDAY(B31)=2)*B31+(B33&gt;0)+B33</f>
        <v>0</v>
      </c>
      <c r="D33" s="27">
        <f>(WEEKDAY(B31)=3)*B31+(C33&gt;0)+C33</f>
        <v>45566</v>
      </c>
      <c r="E33" s="27">
        <f>(WEEKDAY(B31)=4)*B31+(D33&gt;0)+D33</f>
        <v>45567</v>
      </c>
      <c r="F33" s="27">
        <f>(WEEKDAY(B31)=5)*B31+(E33&gt;0)+E33</f>
        <v>45568</v>
      </c>
      <c r="G33" s="27">
        <f>(WEEKDAY(B31)=6)*B31+(F33&gt;0)+F33</f>
        <v>45569</v>
      </c>
      <c r="H33" s="26">
        <f>(WEEKDAY(B31)=7)*B31+(G33&gt;0)+G33</f>
        <v>45570</v>
      </c>
      <c r="I33" s="28"/>
      <c r="J33" s="27">
        <f>(WEEKDAY(J31)=1)*J31</f>
        <v>0</v>
      </c>
      <c r="K33" s="27">
        <f>(WEEKDAY(J31)=2)*J31+(J33&gt;0)+J33</f>
        <v>0</v>
      </c>
      <c r="L33" s="27">
        <f>(WEEKDAY(J31)=3)*J31+(K33&gt;0)+K33</f>
        <v>0</v>
      </c>
      <c r="M33" s="27">
        <f>(WEEKDAY(J31)=4)*J31+(L33&gt;0)+L33</f>
        <v>0</v>
      </c>
      <c r="N33" s="27">
        <f>(WEEKDAY(J31)=5)*J31+(M33&gt;0)+M33</f>
        <v>0</v>
      </c>
      <c r="O33" s="27">
        <f>(WEEKDAY(J31)=6)*J31+(N33&gt;0)+N33</f>
        <v>45597</v>
      </c>
      <c r="P33" s="26">
        <f>(WEEKDAY(J31)=7)*J31+(O33&gt;0)+O33</f>
        <v>45598</v>
      </c>
      <c r="Q33" s="28"/>
      <c r="R33" s="27">
        <f>(WEEKDAY(R31)=1)*R31</f>
        <v>45627</v>
      </c>
      <c r="S33" s="27">
        <f>(WEEKDAY(R31)=2)*R31+(R33&gt;0)+R33</f>
        <v>45628</v>
      </c>
      <c r="T33" s="27">
        <f>(WEEKDAY(R31)=3)*R31+(S33&gt;0)+S33</f>
        <v>45629</v>
      </c>
      <c r="U33" s="27">
        <f>(WEEKDAY(R31)=4)*R31+(T33&gt;0)+T33</f>
        <v>45630</v>
      </c>
      <c r="V33" s="27">
        <f>(WEEKDAY(R31)=5)*R31+(U33&gt;0)+U33</f>
        <v>45631</v>
      </c>
      <c r="W33" s="27">
        <f>(WEEKDAY(R31)=6)*R31+(V33&gt;0)+V33</f>
        <v>45632</v>
      </c>
      <c r="X33" s="26">
        <f>(WEEKDAY(R31)=7)*R31+(W33&gt;0)+W33</f>
        <v>45633</v>
      </c>
      <c r="Y33" s="40"/>
      <c r="Z33" s="40"/>
    </row>
    <row r="34" spans="1:26" s="25" customFormat="1" ht="36.75" customHeight="1" x14ac:dyDescent="0.25">
      <c r="A34" s="40"/>
      <c r="B34" s="29">
        <f>+H33+1</f>
        <v>45571</v>
      </c>
      <c r="C34" s="30">
        <f t="shared" ref="C34:H34" si="27">+B34+1</f>
        <v>45572</v>
      </c>
      <c r="D34" s="30">
        <f t="shared" si="27"/>
        <v>45573</v>
      </c>
      <c r="E34" s="30">
        <f t="shared" si="27"/>
        <v>45574</v>
      </c>
      <c r="F34" s="30">
        <f t="shared" si="27"/>
        <v>45575</v>
      </c>
      <c r="G34" s="30">
        <f t="shared" si="27"/>
        <v>45576</v>
      </c>
      <c r="H34" s="29">
        <f t="shared" si="27"/>
        <v>45577</v>
      </c>
      <c r="I34" s="28"/>
      <c r="J34" s="29">
        <f>+P33+1</f>
        <v>45599</v>
      </c>
      <c r="K34" s="30">
        <f t="shared" ref="K34:P34" si="28">+J34+1</f>
        <v>45600</v>
      </c>
      <c r="L34" s="30">
        <f t="shared" si="28"/>
        <v>45601</v>
      </c>
      <c r="M34" s="30">
        <f t="shared" si="28"/>
        <v>45602</v>
      </c>
      <c r="N34" s="30">
        <f t="shared" si="28"/>
        <v>45603</v>
      </c>
      <c r="O34" s="30">
        <f t="shared" si="28"/>
        <v>45604</v>
      </c>
      <c r="P34" s="29">
        <f t="shared" si="28"/>
        <v>45605</v>
      </c>
      <c r="Q34" s="28"/>
      <c r="R34" s="29">
        <f>+X33+1</f>
        <v>45634</v>
      </c>
      <c r="S34" s="30">
        <f t="shared" ref="S34:X34" si="29">+R34+1</f>
        <v>45635</v>
      </c>
      <c r="T34" s="30">
        <f t="shared" si="29"/>
        <v>45636</v>
      </c>
      <c r="U34" s="30">
        <f t="shared" si="29"/>
        <v>45637</v>
      </c>
      <c r="V34" s="30">
        <f t="shared" si="29"/>
        <v>45638</v>
      </c>
      <c r="W34" s="30">
        <f t="shared" si="29"/>
        <v>45639</v>
      </c>
      <c r="X34" s="29">
        <f t="shared" si="29"/>
        <v>45640</v>
      </c>
      <c r="Y34" s="40"/>
      <c r="Z34" s="40"/>
    </row>
    <row r="35" spans="1:26" s="25" customFormat="1" ht="36.75" customHeight="1" x14ac:dyDescent="0.25">
      <c r="A35" s="40"/>
      <c r="B35" s="29">
        <f>+H34+1</f>
        <v>45578</v>
      </c>
      <c r="C35" s="30">
        <f t="shared" ref="C35:H35" si="30">+B35+1</f>
        <v>45579</v>
      </c>
      <c r="D35" s="30">
        <f t="shared" si="30"/>
        <v>45580</v>
      </c>
      <c r="E35" s="30">
        <f t="shared" si="30"/>
        <v>45581</v>
      </c>
      <c r="F35" s="30">
        <f t="shared" si="30"/>
        <v>45582</v>
      </c>
      <c r="G35" s="30">
        <f t="shared" si="30"/>
        <v>45583</v>
      </c>
      <c r="H35" s="29">
        <f t="shared" si="30"/>
        <v>45584</v>
      </c>
      <c r="I35" s="28"/>
      <c r="J35" s="29">
        <f>+P34+1</f>
        <v>45606</v>
      </c>
      <c r="K35" s="30">
        <f t="shared" ref="K35:P35" si="31">+J35+1</f>
        <v>45607</v>
      </c>
      <c r="L35" s="30">
        <f t="shared" si="31"/>
        <v>45608</v>
      </c>
      <c r="M35" s="30">
        <f t="shared" si="31"/>
        <v>45609</v>
      </c>
      <c r="N35" s="30">
        <f t="shared" si="31"/>
        <v>45610</v>
      </c>
      <c r="O35" s="30">
        <f t="shared" si="31"/>
        <v>45611</v>
      </c>
      <c r="P35" s="29">
        <f t="shared" si="31"/>
        <v>45612</v>
      </c>
      <c r="Q35" s="28"/>
      <c r="R35" s="29">
        <f>+X34+1</f>
        <v>45641</v>
      </c>
      <c r="S35" s="30">
        <f t="shared" ref="S35:X35" si="32">+R35+1</f>
        <v>45642</v>
      </c>
      <c r="T35" s="30">
        <f t="shared" si="32"/>
        <v>45643</v>
      </c>
      <c r="U35" s="30">
        <f t="shared" si="32"/>
        <v>45644</v>
      </c>
      <c r="V35" s="30">
        <f t="shared" si="32"/>
        <v>45645</v>
      </c>
      <c r="W35" s="30">
        <f t="shared" si="32"/>
        <v>45646</v>
      </c>
      <c r="X35" s="29">
        <f t="shared" si="32"/>
        <v>45647</v>
      </c>
      <c r="Y35" s="40"/>
      <c r="Z35" s="40"/>
    </row>
    <row r="36" spans="1:26" s="25" customFormat="1" ht="36.75" customHeight="1" x14ac:dyDescent="0.25">
      <c r="A36" s="40"/>
      <c r="B36" s="29">
        <f>+H35+1</f>
        <v>45585</v>
      </c>
      <c r="C36" s="30">
        <f t="shared" ref="C36:H36" si="33">+B36+1</f>
        <v>45586</v>
      </c>
      <c r="D36" s="30">
        <f t="shared" si="33"/>
        <v>45587</v>
      </c>
      <c r="E36" s="30">
        <f t="shared" si="33"/>
        <v>45588</v>
      </c>
      <c r="F36" s="30">
        <f t="shared" si="33"/>
        <v>45589</v>
      </c>
      <c r="G36" s="30">
        <f t="shared" si="33"/>
        <v>45590</v>
      </c>
      <c r="H36" s="29">
        <f t="shared" si="33"/>
        <v>45591</v>
      </c>
      <c r="I36" s="28"/>
      <c r="J36" s="29">
        <f>+P35+1</f>
        <v>45613</v>
      </c>
      <c r="K36" s="30">
        <f t="shared" ref="K36:P36" si="34">+J36+1</f>
        <v>45614</v>
      </c>
      <c r="L36" s="30">
        <f t="shared" si="34"/>
        <v>45615</v>
      </c>
      <c r="M36" s="30">
        <f t="shared" si="34"/>
        <v>45616</v>
      </c>
      <c r="N36" s="30">
        <f t="shared" si="34"/>
        <v>45617</v>
      </c>
      <c r="O36" s="30">
        <f t="shared" si="34"/>
        <v>45618</v>
      </c>
      <c r="P36" s="29">
        <f t="shared" si="34"/>
        <v>45619</v>
      </c>
      <c r="Q36" s="28"/>
      <c r="R36" s="29">
        <f>+X35+1</f>
        <v>45648</v>
      </c>
      <c r="S36" s="30">
        <f t="shared" ref="S36:X36" si="35">+R36+1</f>
        <v>45649</v>
      </c>
      <c r="T36" s="30">
        <f t="shared" si="35"/>
        <v>45650</v>
      </c>
      <c r="U36" s="30">
        <f t="shared" si="35"/>
        <v>45651</v>
      </c>
      <c r="V36" s="30">
        <f t="shared" si="35"/>
        <v>45652</v>
      </c>
      <c r="W36" s="30">
        <f t="shared" si="35"/>
        <v>45653</v>
      </c>
      <c r="X36" s="29">
        <f t="shared" si="35"/>
        <v>45654</v>
      </c>
      <c r="Y36" s="40"/>
      <c r="Z36" s="40"/>
    </row>
    <row r="37" spans="1:26" s="25" customFormat="1" ht="36.75" customHeight="1" x14ac:dyDescent="0.25">
      <c r="A37" s="40"/>
      <c r="B37" s="26">
        <f>(MONTH(B36+7)=MONTH(B31))*(B36+7)</f>
        <v>45592</v>
      </c>
      <c r="C37" s="27">
        <f>(MONTH(C36+7)=MONTH(B31))*(C36+7)</f>
        <v>45593</v>
      </c>
      <c r="D37" s="27">
        <f>(MONTH(D36+7)=MONTH(B31))*(D36+7)</f>
        <v>45594</v>
      </c>
      <c r="E37" s="27">
        <f>(MONTH(E36+7)=MONTH(B31))*(E36+7)</f>
        <v>45595</v>
      </c>
      <c r="F37" s="27">
        <f>(MONTH(F36+7)=MONTH(B31))*(F36+7)</f>
        <v>45596</v>
      </c>
      <c r="G37" s="27">
        <f>(MONTH(G36+7)=MONTH(B31))*(G36+7)</f>
        <v>0</v>
      </c>
      <c r="H37" s="27">
        <f>(MONTH(H36+7)=MONTH(B31))*(H36+7)</f>
        <v>0</v>
      </c>
      <c r="I37" s="28"/>
      <c r="J37" s="26">
        <f>(MONTH(J36+7)=MONTH(J31))*(J36+7)</f>
        <v>45620</v>
      </c>
      <c r="K37" s="27">
        <f>(MONTH(K36+7)=MONTH(J31))*(K36+7)</f>
        <v>45621</v>
      </c>
      <c r="L37" s="27">
        <f>(MONTH(L36+7)=MONTH(J31))*(L36+7)</f>
        <v>45622</v>
      </c>
      <c r="M37" s="27">
        <f>(MONTH(M36+7)=MONTH(J31))*(M36+7)</f>
        <v>45623</v>
      </c>
      <c r="N37" s="27">
        <f>(MONTH(N36+7)=MONTH(J31))*(N36+7)</f>
        <v>45624</v>
      </c>
      <c r="O37" s="27">
        <f>(MONTH(O36+7)=MONTH(J31))*(O36+7)</f>
        <v>45625</v>
      </c>
      <c r="P37" s="27">
        <f>(MONTH(P36+7)=MONTH(J31))*(P36+7)</f>
        <v>45626</v>
      </c>
      <c r="Q37" s="28"/>
      <c r="R37" s="26">
        <f>(MONTH(R36+7)=MONTH(R31))*(R36+7)</f>
        <v>45655</v>
      </c>
      <c r="S37" s="27">
        <f>(MONTH(S36+7)=MONTH(R31))*(S36+7)</f>
        <v>45656</v>
      </c>
      <c r="T37" s="27">
        <f>(MONTH(T36+7)=MONTH(R31))*(T36+7)</f>
        <v>45657</v>
      </c>
      <c r="U37" s="27">
        <f>(MONTH(U36+7)=MONTH(R31))*(U36+7)</f>
        <v>0</v>
      </c>
      <c r="V37" s="27">
        <f>(MONTH(V36+7)=MONTH(R31))*(V36+7)</f>
        <v>0</v>
      </c>
      <c r="W37" s="27">
        <f>(MONTH(W36+7)=MONTH(R31))*(W36+7)</f>
        <v>0</v>
      </c>
      <c r="X37" s="27">
        <f>(MONTH(X36+7)=MONTH(R31))*(X36+7)</f>
        <v>0</v>
      </c>
      <c r="Y37" s="40"/>
      <c r="Z37" s="40"/>
    </row>
    <row r="38" spans="1:26" s="25" customFormat="1" ht="36.75" customHeight="1" x14ac:dyDescent="0.25">
      <c r="A38" s="40"/>
      <c r="B38" s="31">
        <f>(MONTH(B36+14)=MONTH(B31))*(B36+14)</f>
        <v>0</v>
      </c>
      <c r="C38" s="31">
        <f>(MONTH(C36+14)=MONTH(B31))*(C36+14)</f>
        <v>0</v>
      </c>
      <c r="D38" s="31">
        <f>(MONTH(D36+14)=MONTH(B31))*(D36+14)</f>
        <v>0</v>
      </c>
      <c r="E38" s="31">
        <f>(MONTH(E36+14)=MONTH(B31))*(E36+14)</f>
        <v>0</v>
      </c>
      <c r="F38" s="31">
        <f>(MONTH(F36+14)=MONTH(B31))*(F36+14)</f>
        <v>0</v>
      </c>
      <c r="G38" s="31">
        <f>(MONTH(G36+14)=MONTH(B31))*(G36+14)</f>
        <v>0</v>
      </c>
      <c r="H38" s="31">
        <f>(MONTH(H36+14)=MONTH(B31))*(H36+14)</f>
        <v>0</v>
      </c>
      <c r="I38" s="28"/>
      <c r="J38" s="31">
        <f>(MONTH(J36+14)=MONTH(J31))*(J36+14)</f>
        <v>0</v>
      </c>
      <c r="K38" s="31">
        <f>(MONTH(K36+14)=MONTH(J31))*(K36+14)</f>
        <v>0</v>
      </c>
      <c r="L38" s="31">
        <f>(MONTH(L36+14)=MONTH(J31))*(L36+14)</f>
        <v>0</v>
      </c>
      <c r="M38" s="31">
        <f>(MONTH(M36+14)=MONTH(J31))*(M36+14)</f>
        <v>0</v>
      </c>
      <c r="N38" s="31">
        <f>(MONTH(N36+14)=MONTH(J31))*(N36+14)</f>
        <v>0</v>
      </c>
      <c r="O38" s="31">
        <f>(MONTH(O36+14)=MONTH(J31))*(O36+14)</f>
        <v>0</v>
      </c>
      <c r="P38" s="31">
        <f>(MONTH(P36+14)=MONTH(J31))*(P36+14)</f>
        <v>0</v>
      </c>
      <c r="Q38" s="28"/>
      <c r="R38" s="31">
        <f>(MONTH(R36+14)=MONTH(R31))*(R36+14)</f>
        <v>0</v>
      </c>
      <c r="S38" s="31">
        <f>(MONTH(S36+14)=MONTH(R31))*(S36+14)</f>
        <v>0</v>
      </c>
      <c r="T38" s="31">
        <f>(MONTH(T36+14)=MONTH(R31))*(T36+14)</f>
        <v>0</v>
      </c>
      <c r="U38" s="31">
        <f>(MONTH(U36+14)=MONTH(R31))*(U36+14)</f>
        <v>0</v>
      </c>
      <c r="V38" s="31">
        <f>(MONTH(V36+14)=MONTH(R31))*(V36+14)</f>
        <v>0</v>
      </c>
      <c r="W38" s="31">
        <f>(MONTH(W36+14)=MONTH(R31))*(W36+14)</f>
        <v>0</v>
      </c>
      <c r="X38" s="31">
        <f>(MONTH(X36+14)=MONTH(R31))*(X36+14)</f>
        <v>0</v>
      </c>
      <c r="Y38" s="40"/>
      <c r="Z38" s="40"/>
    </row>
    <row r="39" spans="1:26" s="37" customFormat="1" x14ac:dyDescent="0.2"/>
    <row r="40" spans="1:26" s="37" customFormat="1" x14ac:dyDescent="0.2"/>
    <row r="41" spans="1:26" s="37" customFormat="1" x14ac:dyDescent="0.2"/>
    <row r="42" spans="1:26" s="37" customFormat="1" x14ac:dyDescent="0.2"/>
    <row r="43" spans="1:26" s="37" customFormat="1" x14ac:dyDescent="0.2"/>
    <row r="44" spans="1:26" s="37" customFormat="1" x14ac:dyDescent="0.2"/>
    <row r="45" spans="1:26" s="37" customFormat="1" x14ac:dyDescent="0.2"/>
    <row r="46" spans="1:26" s="37" customFormat="1" x14ac:dyDescent="0.2"/>
  </sheetData>
  <phoneticPr fontId="0" type="noConversion"/>
  <conditionalFormatting sqref="B6:H11">
    <cfRule type="expression" dxfId="14" priority="12">
      <formula>B6=0</formula>
    </cfRule>
  </conditionalFormatting>
  <conditionalFormatting sqref="B15:H20">
    <cfRule type="expression" dxfId="13" priority="9">
      <formula>B15=0</formula>
    </cfRule>
  </conditionalFormatting>
  <conditionalFormatting sqref="B24:H29">
    <cfRule type="expression" dxfId="12" priority="6">
      <formula>B24=0</formula>
    </cfRule>
  </conditionalFormatting>
  <conditionalFormatting sqref="B33:H38">
    <cfRule type="expression" dxfId="11" priority="3">
      <formula>B33=0</formula>
    </cfRule>
  </conditionalFormatting>
  <conditionalFormatting sqref="J6:P11">
    <cfRule type="expression" dxfId="10" priority="11">
      <formula>J6=0</formula>
    </cfRule>
  </conditionalFormatting>
  <conditionalFormatting sqref="J15:P20">
    <cfRule type="expression" dxfId="9" priority="8">
      <formula>J15=0</formula>
    </cfRule>
  </conditionalFormatting>
  <conditionalFormatting sqref="J24:P29">
    <cfRule type="expression" dxfId="8" priority="5">
      <formula>J24=0</formula>
    </cfRule>
  </conditionalFormatting>
  <conditionalFormatting sqref="J33:P38">
    <cfRule type="expression" dxfId="7" priority="2">
      <formula>J33=0</formula>
    </cfRule>
  </conditionalFormatting>
  <conditionalFormatting sqref="R6:X11">
    <cfRule type="expression" dxfId="6" priority="10">
      <formula>R6=0</formula>
    </cfRule>
  </conditionalFormatting>
  <conditionalFormatting sqref="R15:X20">
    <cfRule type="expression" dxfId="5" priority="7">
      <formula>R15=0</formula>
    </cfRule>
  </conditionalFormatting>
  <conditionalFormatting sqref="R24:X29">
    <cfRule type="expression" dxfId="4" priority="4">
      <formula>R24=0</formula>
    </cfRule>
  </conditionalFormatting>
  <conditionalFormatting sqref="R33:X38">
    <cfRule type="expression" dxfId="3" priority="1">
      <formula>R33=0</formula>
    </cfRule>
  </conditionalFormatting>
  <dataValidations xWindow="148" yWindow="244" count="1">
    <dataValidation type="custom" allowBlank="1" showErrorMessage="1" sqref="B4 J4 J22 B13 J13 R4 R13 R22 B22 B31 J31 R31" xr:uid="{00000000-0002-0000-0000-000000000000}">
      <formula1>DAY(B4)=1</formula1>
    </dataValidation>
  </dataValidations>
  <hyperlinks>
    <hyperlink ref="X1" r:id="rId1" xr:uid="{00000000-0004-0000-0000-000000000000}"/>
  </hyperlinks>
  <printOptions horizontalCentered="1"/>
  <pageMargins left="0.25" right="0.25" top="0.25" bottom="0.25" header="0.5" footer="0.5"/>
  <pageSetup scale="48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6E300-D360-4DA4-A328-3FCFCFD5D8D8}">
  <sheetPr codeName="Sheet2">
    <pageSetUpPr fitToPage="1"/>
  </sheetPr>
  <dimension ref="A1:AB38"/>
  <sheetViews>
    <sheetView showGridLines="0" zoomScale="70" zoomScaleNormal="70" workbookViewId="0">
      <selection activeCell="AG13" sqref="AG13"/>
    </sheetView>
  </sheetViews>
  <sheetFormatPr defaultRowHeight="12.75" x14ac:dyDescent="0.2"/>
  <cols>
    <col min="1" max="1" width="3.28515625" style="1" customWidth="1"/>
    <col min="2" max="24" width="9.140625" style="1"/>
    <col min="25" max="25" width="3.28515625" style="1" customWidth="1"/>
    <col min="26" max="26" width="9.140625" style="1"/>
    <col min="27" max="27" width="18.7109375" style="1" customWidth="1"/>
    <col min="28" max="16384" width="9.140625" style="1"/>
  </cols>
  <sheetData>
    <row r="1" spans="1:28" x14ac:dyDescent="0.2">
      <c r="H1" s="2"/>
      <c r="X1" s="3" t="s">
        <v>0</v>
      </c>
    </row>
    <row r="2" spans="1:28" ht="18" x14ac:dyDescent="0.25">
      <c r="H2" s="2"/>
      <c r="X2" s="3"/>
      <c r="AA2" s="4" t="s">
        <v>9</v>
      </c>
      <c r="AB2" s="18">
        <v>1</v>
      </c>
    </row>
    <row r="3" spans="1:28" ht="18" x14ac:dyDescent="0.25">
      <c r="H3" s="2"/>
      <c r="X3" s="3"/>
      <c r="AA3" s="4" t="s">
        <v>8</v>
      </c>
      <c r="AB3" s="18">
        <v>2024</v>
      </c>
    </row>
    <row r="4" spans="1:28" ht="37.5" customHeight="1" x14ac:dyDescent="0.2">
      <c r="A4" s="5"/>
      <c r="B4" s="6">
        <f>DATE(AB3,AB2,1)</f>
        <v>45292</v>
      </c>
      <c r="C4" s="7"/>
      <c r="D4" s="7"/>
      <c r="E4" s="8"/>
      <c r="F4" s="8"/>
      <c r="G4" s="8"/>
      <c r="H4" s="9"/>
      <c r="J4" s="6">
        <f>DATE(YEAR(B4),MONTH(B4)+1,1)</f>
        <v>45323</v>
      </c>
      <c r="K4" s="7"/>
      <c r="L4" s="7"/>
      <c r="M4" s="8"/>
      <c r="N4" s="8"/>
      <c r="O4" s="8"/>
      <c r="P4" s="9"/>
      <c r="R4" s="6">
        <f>DATE(YEAR(J4),MONTH(J4)+1,1)</f>
        <v>45352</v>
      </c>
      <c r="S4" s="7"/>
      <c r="T4" s="7"/>
      <c r="U4" s="8"/>
      <c r="V4" s="8"/>
      <c r="W4" s="8"/>
      <c r="X4" s="9"/>
    </row>
    <row r="5" spans="1:28" s="4" customFormat="1" ht="18" x14ac:dyDescent="0.25"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J5" s="10" t="s">
        <v>1</v>
      </c>
      <c r="K5" s="10" t="s">
        <v>2</v>
      </c>
      <c r="L5" s="10" t="s">
        <v>3</v>
      </c>
      <c r="M5" s="10" t="s">
        <v>4</v>
      </c>
      <c r="N5" s="10" t="s">
        <v>5</v>
      </c>
      <c r="O5" s="10" t="s">
        <v>6</v>
      </c>
      <c r="P5" s="10" t="s">
        <v>7</v>
      </c>
      <c r="R5" s="10" t="s">
        <v>1</v>
      </c>
      <c r="S5" s="10" t="s">
        <v>2</v>
      </c>
      <c r="T5" s="10" t="s">
        <v>3</v>
      </c>
      <c r="U5" s="10" t="s">
        <v>4</v>
      </c>
      <c r="V5" s="10" t="s">
        <v>5</v>
      </c>
      <c r="W5" s="10" t="s">
        <v>6</v>
      </c>
      <c r="X5" s="10" t="s">
        <v>7</v>
      </c>
    </row>
    <row r="6" spans="1:28" s="11" customFormat="1" ht="37.5" customHeight="1" x14ac:dyDescent="0.25">
      <c r="B6" s="12">
        <f>(WEEKDAY(B4)=1)*B4</f>
        <v>0</v>
      </c>
      <c r="C6" s="12">
        <f>(WEEKDAY(B4)=2)*B4+(B6&gt;0)+B6</f>
        <v>45292</v>
      </c>
      <c r="D6" s="12">
        <f>(WEEKDAY(B4)=3)*B4+(C6&gt;0)+C6</f>
        <v>45293</v>
      </c>
      <c r="E6" s="12">
        <f>(WEEKDAY(B4)=4)*B4+(D6&gt;0)+D6</f>
        <v>45294</v>
      </c>
      <c r="F6" s="12">
        <f>(WEEKDAY(B4)=5)*B4+(E6&gt;0)+E6</f>
        <v>45295</v>
      </c>
      <c r="G6" s="12">
        <f>(WEEKDAY(B4)=6)*B4+(F6&gt;0)+F6</f>
        <v>45296</v>
      </c>
      <c r="H6" s="12">
        <f>(WEEKDAY(B4)=7)*B4+(G6&gt;0)+G6</f>
        <v>45297</v>
      </c>
      <c r="I6" s="13"/>
      <c r="J6" s="12">
        <f>(WEEKDAY(J4)=1)*J4</f>
        <v>0</v>
      </c>
      <c r="K6" s="12">
        <f>(WEEKDAY(J4)=2)*J4+(J6&gt;0)+J6</f>
        <v>0</v>
      </c>
      <c r="L6" s="12">
        <f>(WEEKDAY(J4)=3)*J4+(K6&gt;0)+K6</f>
        <v>0</v>
      </c>
      <c r="M6" s="12">
        <f>(WEEKDAY(J4)=4)*J4+(L6&gt;0)+L6</f>
        <v>0</v>
      </c>
      <c r="N6" s="12">
        <f>(WEEKDAY(J4)=5)*J4+(M6&gt;0)+M6</f>
        <v>45323</v>
      </c>
      <c r="O6" s="12">
        <f>(WEEKDAY(J4)=6)*J4+(N6&gt;0)+N6</f>
        <v>45324</v>
      </c>
      <c r="P6" s="12">
        <f>(WEEKDAY(J4)=7)*J4+(O6&gt;0)+O6</f>
        <v>45325</v>
      </c>
      <c r="Q6" s="13"/>
      <c r="R6" s="12">
        <f>(WEEKDAY(R4)=1)*R4</f>
        <v>0</v>
      </c>
      <c r="S6" s="12">
        <f>(WEEKDAY(R4)=2)*R4+(R6&gt;0)+R6</f>
        <v>0</v>
      </c>
      <c r="T6" s="12">
        <f>(WEEKDAY(R4)=3)*R4+(S6&gt;0)+S6</f>
        <v>0</v>
      </c>
      <c r="U6" s="12">
        <f>(WEEKDAY(R4)=4)*R4+(T6&gt;0)+T6</f>
        <v>0</v>
      </c>
      <c r="V6" s="12">
        <f>(WEEKDAY(R4)=5)*R4+(U6&gt;0)+U6</f>
        <v>0</v>
      </c>
      <c r="W6" s="12">
        <f>(WEEKDAY(R4)=6)*R4+(V6&gt;0)+V6</f>
        <v>45352</v>
      </c>
      <c r="X6" s="12">
        <f>(WEEKDAY(R4)=7)*R4+(W6&gt;0)+W6</f>
        <v>45353</v>
      </c>
    </row>
    <row r="7" spans="1:28" s="11" customFormat="1" ht="36.75" customHeight="1" x14ac:dyDescent="0.25">
      <c r="B7" s="14">
        <f>+H6+1</f>
        <v>45298</v>
      </c>
      <c r="C7" s="14">
        <f t="shared" ref="C7:H9" si="0">+B7+1</f>
        <v>45299</v>
      </c>
      <c r="D7" s="14">
        <f t="shared" si="0"/>
        <v>45300</v>
      </c>
      <c r="E7" s="14">
        <f t="shared" si="0"/>
        <v>45301</v>
      </c>
      <c r="F7" s="14">
        <f t="shared" si="0"/>
        <v>45302</v>
      </c>
      <c r="G7" s="14">
        <f t="shared" si="0"/>
        <v>45303</v>
      </c>
      <c r="H7" s="14">
        <f t="shared" si="0"/>
        <v>45304</v>
      </c>
      <c r="I7" s="13"/>
      <c r="J7" s="14">
        <f>+P6+1</f>
        <v>45326</v>
      </c>
      <c r="K7" s="14">
        <f t="shared" ref="K7:P9" si="1">+J7+1</f>
        <v>45327</v>
      </c>
      <c r="L7" s="14">
        <f t="shared" si="1"/>
        <v>45328</v>
      </c>
      <c r="M7" s="14">
        <f t="shared" si="1"/>
        <v>45329</v>
      </c>
      <c r="N7" s="14">
        <f t="shared" si="1"/>
        <v>45330</v>
      </c>
      <c r="O7" s="14">
        <f t="shared" si="1"/>
        <v>45331</v>
      </c>
      <c r="P7" s="14">
        <f t="shared" si="1"/>
        <v>45332</v>
      </c>
      <c r="Q7" s="13"/>
      <c r="R7" s="14">
        <f>+X6+1</f>
        <v>45354</v>
      </c>
      <c r="S7" s="14">
        <f t="shared" ref="S7:X9" si="2">+R7+1</f>
        <v>45355</v>
      </c>
      <c r="T7" s="14">
        <f t="shared" si="2"/>
        <v>45356</v>
      </c>
      <c r="U7" s="14">
        <f t="shared" si="2"/>
        <v>45357</v>
      </c>
      <c r="V7" s="14">
        <f t="shared" si="2"/>
        <v>45358</v>
      </c>
      <c r="W7" s="14">
        <f t="shared" si="2"/>
        <v>45359</v>
      </c>
      <c r="X7" s="14">
        <f t="shared" si="2"/>
        <v>45360</v>
      </c>
    </row>
    <row r="8" spans="1:28" s="11" customFormat="1" ht="36.75" customHeight="1" x14ac:dyDescent="0.25">
      <c r="B8" s="14">
        <f>+H7+1</f>
        <v>45305</v>
      </c>
      <c r="C8" s="14">
        <f t="shared" si="0"/>
        <v>45306</v>
      </c>
      <c r="D8" s="14">
        <f t="shared" si="0"/>
        <v>45307</v>
      </c>
      <c r="E8" s="14">
        <f t="shared" si="0"/>
        <v>45308</v>
      </c>
      <c r="F8" s="14">
        <f t="shared" si="0"/>
        <v>45309</v>
      </c>
      <c r="G8" s="14">
        <f t="shared" si="0"/>
        <v>45310</v>
      </c>
      <c r="H8" s="14">
        <f t="shared" si="0"/>
        <v>45311</v>
      </c>
      <c r="I8" s="13"/>
      <c r="J8" s="14">
        <f>+P7+1</f>
        <v>45333</v>
      </c>
      <c r="K8" s="14">
        <f t="shared" si="1"/>
        <v>45334</v>
      </c>
      <c r="L8" s="14">
        <f t="shared" si="1"/>
        <v>45335</v>
      </c>
      <c r="M8" s="14">
        <f t="shared" si="1"/>
        <v>45336</v>
      </c>
      <c r="N8" s="14">
        <f t="shared" si="1"/>
        <v>45337</v>
      </c>
      <c r="O8" s="14">
        <f t="shared" si="1"/>
        <v>45338</v>
      </c>
      <c r="P8" s="14">
        <f t="shared" si="1"/>
        <v>45339</v>
      </c>
      <c r="Q8" s="13"/>
      <c r="R8" s="14">
        <f>+X7+1</f>
        <v>45361</v>
      </c>
      <c r="S8" s="14">
        <f t="shared" si="2"/>
        <v>45362</v>
      </c>
      <c r="T8" s="14">
        <f t="shared" si="2"/>
        <v>45363</v>
      </c>
      <c r="U8" s="14">
        <f t="shared" si="2"/>
        <v>45364</v>
      </c>
      <c r="V8" s="14">
        <f t="shared" si="2"/>
        <v>45365</v>
      </c>
      <c r="W8" s="14">
        <f t="shared" si="2"/>
        <v>45366</v>
      </c>
      <c r="X8" s="14">
        <f t="shared" si="2"/>
        <v>45367</v>
      </c>
    </row>
    <row r="9" spans="1:28" s="11" customFormat="1" ht="36.75" customHeight="1" x14ac:dyDescent="0.25">
      <c r="B9" s="14">
        <f>+H8+1</f>
        <v>45312</v>
      </c>
      <c r="C9" s="14">
        <f t="shared" si="0"/>
        <v>45313</v>
      </c>
      <c r="D9" s="14">
        <f t="shared" si="0"/>
        <v>45314</v>
      </c>
      <c r="E9" s="14">
        <f t="shared" si="0"/>
        <v>45315</v>
      </c>
      <c r="F9" s="14">
        <f t="shared" si="0"/>
        <v>45316</v>
      </c>
      <c r="G9" s="14">
        <f t="shared" si="0"/>
        <v>45317</v>
      </c>
      <c r="H9" s="14">
        <f t="shared" si="0"/>
        <v>45318</v>
      </c>
      <c r="I9" s="13"/>
      <c r="J9" s="14">
        <f>+P8+1</f>
        <v>45340</v>
      </c>
      <c r="K9" s="14">
        <f t="shared" si="1"/>
        <v>45341</v>
      </c>
      <c r="L9" s="14">
        <f t="shared" si="1"/>
        <v>45342</v>
      </c>
      <c r="M9" s="14">
        <f t="shared" si="1"/>
        <v>45343</v>
      </c>
      <c r="N9" s="14">
        <f t="shared" si="1"/>
        <v>45344</v>
      </c>
      <c r="O9" s="14">
        <f t="shared" si="1"/>
        <v>45345</v>
      </c>
      <c r="P9" s="14">
        <f t="shared" si="1"/>
        <v>45346</v>
      </c>
      <c r="Q9" s="13"/>
      <c r="R9" s="14">
        <f>+X8+1</f>
        <v>45368</v>
      </c>
      <c r="S9" s="14">
        <f t="shared" si="2"/>
        <v>45369</v>
      </c>
      <c r="T9" s="14">
        <f t="shared" si="2"/>
        <v>45370</v>
      </c>
      <c r="U9" s="14">
        <f t="shared" si="2"/>
        <v>45371</v>
      </c>
      <c r="V9" s="14">
        <f t="shared" si="2"/>
        <v>45372</v>
      </c>
      <c r="W9" s="14">
        <f t="shared" si="2"/>
        <v>45373</v>
      </c>
      <c r="X9" s="14">
        <f t="shared" si="2"/>
        <v>45374</v>
      </c>
    </row>
    <row r="10" spans="1:28" s="11" customFormat="1" ht="36.75" customHeight="1" x14ac:dyDescent="0.25">
      <c r="B10" s="12">
        <f>(MONTH(B9+7)=MONTH(B4))*(B9+7)</f>
        <v>45319</v>
      </c>
      <c r="C10" s="12">
        <f>(MONTH(C9+7)=MONTH(B4))*(C9+7)</f>
        <v>45320</v>
      </c>
      <c r="D10" s="12">
        <f>(MONTH(D9+7)=MONTH(B4))*(D9+7)</f>
        <v>45321</v>
      </c>
      <c r="E10" s="12">
        <f>(MONTH(E9+7)=MONTH(B4))*(E9+7)</f>
        <v>45322</v>
      </c>
      <c r="F10" s="12">
        <f>(MONTH(F9+7)=MONTH(B4))*(F9+7)</f>
        <v>0</v>
      </c>
      <c r="G10" s="12">
        <f>(MONTH(G9+7)=MONTH(B4))*(G9+7)</f>
        <v>0</v>
      </c>
      <c r="H10" s="12">
        <f>(MONTH(H9+7)=MONTH(B4))*(H9+7)</f>
        <v>0</v>
      </c>
      <c r="I10" s="13"/>
      <c r="J10" s="12">
        <f>(MONTH(J9+7)=MONTH(J4))*(J9+7)</f>
        <v>45347</v>
      </c>
      <c r="K10" s="12">
        <f>(MONTH(K9+7)=MONTH(J4))*(K9+7)</f>
        <v>45348</v>
      </c>
      <c r="L10" s="12">
        <f>(MONTH(L9+7)=MONTH(J4))*(L9+7)</f>
        <v>45349</v>
      </c>
      <c r="M10" s="12">
        <f>(MONTH(M9+7)=MONTH(J4))*(M9+7)</f>
        <v>45350</v>
      </c>
      <c r="N10" s="12">
        <f>(MONTH(N9+7)=MONTH(J4))*(N9+7)</f>
        <v>45351</v>
      </c>
      <c r="O10" s="12">
        <f>(MONTH(O9+7)=MONTH(J4))*(O9+7)</f>
        <v>0</v>
      </c>
      <c r="P10" s="12">
        <f>(MONTH(P9+7)=MONTH(J4))*(P9+7)</f>
        <v>0</v>
      </c>
      <c r="Q10" s="13"/>
      <c r="R10" s="12">
        <f>(MONTH(R9+7)=MONTH(R4))*(R9+7)</f>
        <v>45375</v>
      </c>
      <c r="S10" s="12">
        <f>(MONTH(S9+7)=MONTH(R4))*(S9+7)</f>
        <v>45376</v>
      </c>
      <c r="T10" s="12">
        <f>(MONTH(T9+7)=MONTH(R4))*(T9+7)</f>
        <v>45377</v>
      </c>
      <c r="U10" s="12">
        <f>(MONTH(U9+7)=MONTH(R4))*(U9+7)</f>
        <v>45378</v>
      </c>
      <c r="V10" s="12">
        <f>(MONTH(V9+7)=MONTH(R4))*(V9+7)</f>
        <v>45379</v>
      </c>
      <c r="W10" s="12">
        <f>(MONTH(W9+7)=MONTH(R4))*(W9+7)</f>
        <v>45380</v>
      </c>
      <c r="X10" s="12">
        <f>(MONTH(X9+7)=MONTH(R4))*(X9+7)</f>
        <v>45381</v>
      </c>
    </row>
    <row r="11" spans="1:28" s="11" customFormat="1" ht="36.75" customHeight="1" x14ac:dyDescent="0.25">
      <c r="B11" s="15">
        <f>(MONTH(B9+14)=MONTH(B4))*(B9+14)</f>
        <v>0</v>
      </c>
      <c r="C11" s="15">
        <f>(MONTH(C9+14)=MONTH(B4))*(C9+14)</f>
        <v>0</v>
      </c>
      <c r="D11" s="15">
        <f>(MONTH(D9+14)=MONTH(B4))*(D9+14)</f>
        <v>0</v>
      </c>
      <c r="E11" s="15">
        <f>(MONTH(E9+14)=MONTH(B4))*(E9+14)</f>
        <v>0</v>
      </c>
      <c r="F11" s="15">
        <f>(MONTH(F9+14)=MONTH(B4))*(F9+14)</f>
        <v>0</v>
      </c>
      <c r="G11" s="15">
        <f>(MONTH(G9+14)=MONTH(B4))*(G9+14)</f>
        <v>0</v>
      </c>
      <c r="H11" s="15">
        <f>(MONTH(H9+14)=MONTH(B4))*(H9+14)</f>
        <v>0</v>
      </c>
      <c r="I11" s="13"/>
      <c r="J11" s="15">
        <f>(MONTH(J9+14)=MONTH(J4))*(J9+14)</f>
        <v>0</v>
      </c>
      <c r="K11" s="15">
        <f>(MONTH(K9+14)=MONTH(J4))*(K9+14)</f>
        <v>0</v>
      </c>
      <c r="L11" s="15">
        <f>(MONTH(L9+14)=MONTH(J4))*(L9+14)</f>
        <v>0</v>
      </c>
      <c r="M11" s="15">
        <f>(MONTH(M9+14)=MONTH(J4))*(M9+14)</f>
        <v>0</v>
      </c>
      <c r="N11" s="15">
        <f>(MONTH(N9+14)=MONTH(J4))*(N9+14)</f>
        <v>0</v>
      </c>
      <c r="O11" s="15">
        <f>(MONTH(O9+14)=MONTH(J4))*(O9+14)</f>
        <v>0</v>
      </c>
      <c r="P11" s="15">
        <f>(MONTH(P9+14)=MONTH(J4))*(P9+14)</f>
        <v>0</v>
      </c>
      <c r="Q11" s="13"/>
      <c r="R11" s="15">
        <f>(MONTH(R9+14)=MONTH(R4))*(R9+14)</f>
        <v>45382</v>
      </c>
      <c r="S11" s="15">
        <f>(MONTH(S9+14)=MONTH(R4))*(S9+14)</f>
        <v>0</v>
      </c>
      <c r="T11" s="15">
        <f>(MONTH(T9+14)=MONTH(R4))*(T9+14)</f>
        <v>0</v>
      </c>
      <c r="U11" s="15">
        <f>(MONTH(U9+14)=MONTH(R4))*(U9+14)</f>
        <v>0</v>
      </c>
      <c r="V11" s="15">
        <f>(MONTH(V9+14)=MONTH(R4))*(V9+14)</f>
        <v>0</v>
      </c>
      <c r="W11" s="15">
        <f>(MONTH(W9+14)=MONTH(R4))*(W9+14)</f>
        <v>0</v>
      </c>
      <c r="X11" s="15">
        <f>(MONTH(X9+14)=MONTH(R4))*(X9+14)</f>
        <v>0</v>
      </c>
    </row>
    <row r="12" spans="1:28" ht="37.5" customHeight="1" x14ac:dyDescent="0.2"/>
    <row r="13" spans="1:28" ht="37.5" customHeight="1" x14ac:dyDescent="0.2">
      <c r="A13" s="5"/>
      <c r="B13" s="6">
        <f>DATE(YEAR(B4),MONTH(B4)+3,1)</f>
        <v>45383</v>
      </c>
      <c r="C13" s="7"/>
      <c r="D13" s="7"/>
      <c r="E13" s="8"/>
      <c r="F13" s="8"/>
      <c r="G13" s="8"/>
      <c r="H13" s="9"/>
      <c r="J13" s="6">
        <f>DATE(YEAR(B13),MONTH(B13)+1,1)</f>
        <v>45413</v>
      </c>
      <c r="K13" s="7"/>
      <c r="L13" s="7"/>
      <c r="M13" s="8"/>
      <c r="N13" s="8"/>
      <c r="O13" s="8"/>
      <c r="P13" s="9"/>
      <c r="R13" s="6">
        <f>DATE(YEAR(J13),MONTH(J13)+1,1)</f>
        <v>45444</v>
      </c>
      <c r="S13" s="7"/>
      <c r="T13" s="7"/>
      <c r="U13" s="8"/>
      <c r="V13" s="8"/>
      <c r="W13" s="8"/>
      <c r="X13" s="9"/>
    </row>
    <row r="14" spans="1:28" s="4" customFormat="1" ht="18" x14ac:dyDescent="0.25"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J14" s="10" t="s">
        <v>1</v>
      </c>
      <c r="K14" s="10" t="s">
        <v>2</v>
      </c>
      <c r="L14" s="10" t="s">
        <v>3</v>
      </c>
      <c r="M14" s="10" t="s">
        <v>4</v>
      </c>
      <c r="N14" s="10" t="s">
        <v>5</v>
      </c>
      <c r="O14" s="10" t="s">
        <v>6</v>
      </c>
      <c r="P14" s="10" t="s">
        <v>7</v>
      </c>
      <c r="R14" s="10" t="s">
        <v>1</v>
      </c>
      <c r="S14" s="10" t="s">
        <v>2</v>
      </c>
      <c r="T14" s="10" t="s">
        <v>3</v>
      </c>
      <c r="U14" s="10" t="s">
        <v>4</v>
      </c>
      <c r="V14" s="10" t="s">
        <v>5</v>
      </c>
      <c r="W14" s="10" t="s">
        <v>6</v>
      </c>
      <c r="X14" s="10" t="s">
        <v>7</v>
      </c>
    </row>
    <row r="15" spans="1:28" s="11" customFormat="1" ht="37.5" customHeight="1" x14ac:dyDescent="0.25">
      <c r="B15" s="12">
        <f>(WEEKDAY(B13)=1)*B13</f>
        <v>0</v>
      </c>
      <c r="C15" s="12">
        <f>(WEEKDAY(B13)=2)*B13+(B15&gt;0)+B15</f>
        <v>45383</v>
      </c>
      <c r="D15" s="12">
        <f>(WEEKDAY(B13)=3)*B13+(C15&gt;0)+C15</f>
        <v>45384</v>
      </c>
      <c r="E15" s="12">
        <f>(WEEKDAY(B13)=4)*B13+(D15&gt;0)+D15</f>
        <v>45385</v>
      </c>
      <c r="F15" s="12">
        <f>(WEEKDAY(B13)=5)*B13+(E15&gt;0)+E15</f>
        <v>45386</v>
      </c>
      <c r="G15" s="12">
        <f>(WEEKDAY(B13)=6)*B13+(F15&gt;0)+F15</f>
        <v>45387</v>
      </c>
      <c r="H15" s="12">
        <f>(WEEKDAY(B13)=7)*B13+(G15&gt;0)+G15</f>
        <v>45388</v>
      </c>
      <c r="I15" s="13"/>
      <c r="J15" s="12">
        <f>(WEEKDAY(J13)=1)*J13</f>
        <v>0</v>
      </c>
      <c r="K15" s="12">
        <f>(WEEKDAY(J13)=2)*J13+(J15&gt;0)+J15</f>
        <v>0</v>
      </c>
      <c r="L15" s="12">
        <f>(WEEKDAY(J13)=3)*J13+(K15&gt;0)+K15</f>
        <v>0</v>
      </c>
      <c r="M15" s="12">
        <f>(WEEKDAY(J13)=4)*J13+(L15&gt;0)+L15</f>
        <v>45413</v>
      </c>
      <c r="N15" s="12">
        <f>(WEEKDAY(J13)=5)*J13+(M15&gt;0)+M15</f>
        <v>45414</v>
      </c>
      <c r="O15" s="12">
        <f>(WEEKDAY(J13)=6)*J13+(N15&gt;0)+N15</f>
        <v>45415</v>
      </c>
      <c r="P15" s="12">
        <f>(WEEKDAY(J13)=7)*J13+(O15&gt;0)+O15</f>
        <v>45416</v>
      </c>
      <c r="Q15" s="13"/>
      <c r="R15" s="12">
        <f>(WEEKDAY(R13)=1)*R13</f>
        <v>0</v>
      </c>
      <c r="S15" s="12">
        <f>(WEEKDAY(R13)=2)*R13+(R15&gt;0)+R15</f>
        <v>0</v>
      </c>
      <c r="T15" s="12">
        <f>(WEEKDAY(R13)=3)*R13+(S15&gt;0)+S15</f>
        <v>0</v>
      </c>
      <c r="U15" s="12">
        <f>(WEEKDAY(R13)=4)*R13+(T15&gt;0)+T15</f>
        <v>0</v>
      </c>
      <c r="V15" s="12">
        <f>(WEEKDAY(R13)=5)*R13+(U15&gt;0)+U15</f>
        <v>0</v>
      </c>
      <c r="W15" s="12">
        <f>(WEEKDAY(R13)=6)*R13+(V15&gt;0)+V15</f>
        <v>0</v>
      </c>
      <c r="X15" s="12">
        <f>(WEEKDAY(R13)=7)*R13+(W15&gt;0)+W15</f>
        <v>45444</v>
      </c>
    </row>
    <row r="16" spans="1:28" s="11" customFormat="1" ht="36.75" customHeight="1" x14ac:dyDescent="0.25">
      <c r="B16" s="14">
        <f>+H15+1</f>
        <v>45389</v>
      </c>
      <c r="C16" s="14">
        <f t="shared" ref="C16:H18" si="3">+B16+1</f>
        <v>45390</v>
      </c>
      <c r="D16" s="14">
        <f t="shared" si="3"/>
        <v>45391</v>
      </c>
      <c r="E16" s="14">
        <f t="shared" si="3"/>
        <v>45392</v>
      </c>
      <c r="F16" s="14">
        <f t="shared" si="3"/>
        <v>45393</v>
      </c>
      <c r="G16" s="14">
        <f t="shared" si="3"/>
        <v>45394</v>
      </c>
      <c r="H16" s="14">
        <f t="shared" si="3"/>
        <v>45395</v>
      </c>
      <c r="I16" s="13"/>
      <c r="J16" s="14">
        <f>+P15+1</f>
        <v>45417</v>
      </c>
      <c r="K16" s="14">
        <f t="shared" ref="K16:P18" si="4">+J16+1</f>
        <v>45418</v>
      </c>
      <c r="L16" s="14">
        <f t="shared" si="4"/>
        <v>45419</v>
      </c>
      <c r="M16" s="14">
        <f t="shared" si="4"/>
        <v>45420</v>
      </c>
      <c r="N16" s="14">
        <f t="shared" si="4"/>
        <v>45421</v>
      </c>
      <c r="O16" s="14">
        <f t="shared" si="4"/>
        <v>45422</v>
      </c>
      <c r="P16" s="14">
        <f t="shared" si="4"/>
        <v>45423</v>
      </c>
      <c r="Q16" s="13"/>
      <c r="R16" s="14">
        <f>+X15+1</f>
        <v>45445</v>
      </c>
      <c r="S16" s="14">
        <f t="shared" ref="S16:X18" si="5">+R16+1</f>
        <v>45446</v>
      </c>
      <c r="T16" s="14">
        <f t="shared" si="5"/>
        <v>45447</v>
      </c>
      <c r="U16" s="14">
        <f t="shared" si="5"/>
        <v>45448</v>
      </c>
      <c r="V16" s="14">
        <f t="shared" si="5"/>
        <v>45449</v>
      </c>
      <c r="W16" s="14">
        <f t="shared" si="5"/>
        <v>45450</v>
      </c>
      <c r="X16" s="14">
        <f t="shared" si="5"/>
        <v>45451</v>
      </c>
    </row>
    <row r="17" spans="1:24" s="11" customFormat="1" ht="36.75" customHeight="1" x14ac:dyDescent="0.25">
      <c r="B17" s="14">
        <f>+H16+1</f>
        <v>45396</v>
      </c>
      <c r="C17" s="14">
        <f t="shared" si="3"/>
        <v>45397</v>
      </c>
      <c r="D17" s="14">
        <f t="shared" si="3"/>
        <v>45398</v>
      </c>
      <c r="E17" s="14">
        <f t="shared" si="3"/>
        <v>45399</v>
      </c>
      <c r="F17" s="14">
        <f t="shared" si="3"/>
        <v>45400</v>
      </c>
      <c r="G17" s="14">
        <f t="shared" si="3"/>
        <v>45401</v>
      </c>
      <c r="H17" s="14">
        <f t="shared" si="3"/>
        <v>45402</v>
      </c>
      <c r="I17" s="13"/>
      <c r="J17" s="14">
        <f>+P16+1</f>
        <v>45424</v>
      </c>
      <c r="K17" s="14">
        <f t="shared" si="4"/>
        <v>45425</v>
      </c>
      <c r="L17" s="14">
        <f t="shared" si="4"/>
        <v>45426</v>
      </c>
      <c r="M17" s="14">
        <f t="shared" si="4"/>
        <v>45427</v>
      </c>
      <c r="N17" s="14">
        <f t="shared" si="4"/>
        <v>45428</v>
      </c>
      <c r="O17" s="14">
        <f t="shared" si="4"/>
        <v>45429</v>
      </c>
      <c r="P17" s="14">
        <f t="shared" si="4"/>
        <v>45430</v>
      </c>
      <c r="Q17" s="13"/>
      <c r="R17" s="14">
        <f>+X16+1</f>
        <v>45452</v>
      </c>
      <c r="S17" s="14">
        <f t="shared" si="5"/>
        <v>45453</v>
      </c>
      <c r="T17" s="14">
        <f t="shared" si="5"/>
        <v>45454</v>
      </c>
      <c r="U17" s="14">
        <f t="shared" si="5"/>
        <v>45455</v>
      </c>
      <c r="V17" s="14">
        <f t="shared" si="5"/>
        <v>45456</v>
      </c>
      <c r="W17" s="14">
        <f t="shared" si="5"/>
        <v>45457</v>
      </c>
      <c r="X17" s="14">
        <f t="shared" si="5"/>
        <v>45458</v>
      </c>
    </row>
    <row r="18" spans="1:24" s="11" customFormat="1" ht="36.75" customHeight="1" x14ac:dyDescent="0.25">
      <c r="B18" s="14">
        <f>+H17+1</f>
        <v>45403</v>
      </c>
      <c r="C18" s="14">
        <f t="shared" si="3"/>
        <v>45404</v>
      </c>
      <c r="D18" s="14">
        <f t="shared" si="3"/>
        <v>45405</v>
      </c>
      <c r="E18" s="14">
        <f t="shared" si="3"/>
        <v>45406</v>
      </c>
      <c r="F18" s="14">
        <f t="shared" si="3"/>
        <v>45407</v>
      </c>
      <c r="G18" s="14">
        <f t="shared" si="3"/>
        <v>45408</v>
      </c>
      <c r="H18" s="14">
        <f t="shared" si="3"/>
        <v>45409</v>
      </c>
      <c r="I18" s="13"/>
      <c r="J18" s="14">
        <f>+P17+1</f>
        <v>45431</v>
      </c>
      <c r="K18" s="14">
        <f t="shared" si="4"/>
        <v>45432</v>
      </c>
      <c r="L18" s="14">
        <f t="shared" si="4"/>
        <v>45433</v>
      </c>
      <c r="M18" s="14">
        <f t="shared" si="4"/>
        <v>45434</v>
      </c>
      <c r="N18" s="14">
        <f t="shared" si="4"/>
        <v>45435</v>
      </c>
      <c r="O18" s="14">
        <f t="shared" si="4"/>
        <v>45436</v>
      </c>
      <c r="P18" s="14">
        <f t="shared" si="4"/>
        <v>45437</v>
      </c>
      <c r="Q18" s="13"/>
      <c r="R18" s="14">
        <f>+X17+1</f>
        <v>45459</v>
      </c>
      <c r="S18" s="14">
        <f t="shared" si="5"/>
        <v>45460</v>
      </c>
      <c r="T18" s="14">
        <f t="shared" si="5"/>
        <v>45461</v>
      </c>
      <c r="U18" s="14">
        <f t="shared" si="5"/>
        <v>45462</v>
      </c>
      <c r="V18" s="14">
        <f t="shared" si="5"/>
        <v>45463</v>
      </c>
      <c r="W18" s="14">
        <f t="shared" si="5"/>
        <v>45464</v>
      </c>
      <c r="X18" s="14">
        <f t="shared" si="5"/>
        <v>45465</v>
      </c>
    </row>
    <row r="19" spans="1:24" s="11" customFormat="1" ht="36.75" customHeight="1" x14ac:dyDescent="0.25">
      <c r="B19" s="12">
        <f>(MONTH(B18+7)=MONTH(B13))*(B18+7)</f>
        <v>45410</v>
      </c>
      <c r="C19" s="12">
        <f>(MONTH(C18+7)=MONTH(B13))*(C18+7)</f>
        <v>45411</v>
      </c>
      <c r="D19" s="12">
        <f>(MONTH(D18+7)=MONTH(B13))*(D18+7)</f>
        <v>45412</v>
      </c>
      <c r="E19" s="12">
        <f>(MONTH(E18+7)=MONTH(B13))*(E18+7)</f>
        <v>0</v>
      </c>
      <c r="F19" s="12">
        <f>(MONTH(F18+7)=MONTH(B13))*(F18+7)</f>
        <v>0</v>
      </c>
      <c r="G19" s="12">
        <f>(MONTH(G18+7)=MONTH(B13))*(G18+7)</f>
        <v>0</v>
      </c>
      <c r="H19" s="12">
        <f>(MONTH(H18+7)=MONTH(B13))*(H18+7)</f>
        <v>0</v>
      </c>
      <c r="I19" s="13"/>
      <c r="J19" s="12">
        <f>(MONTH(J18+7)=MONTH(J13))*(J18+7)</f>
        <v>45438</v>
      </c>
      <c r="K19" s="12">
        <f>(MONTH(K18+7)=MONTH(J13))*(K18+7)</f>
        <v>45439</v>
      </c>
      <c r="L19" s="12">
        <f>(MONTH(L18+7)=MONTH(J13))*(L18+7)</f>
        <v>45440</v>
      </c>
      <c r="M19" s="12">
        <f>(MONTH(M18+7)=MONTH(J13))*(M18+7)</f>
        <v>45441</v>
      </c>
      <c r="N19" s="12">
        <f>(MONTH(N18+7)=MONTH(J13))*(N18+7)</f>
        <v>45442</v>
      </c>
      <c r="O19" s="12">
        <f>(MONTH(O18+7)=MONTH(J13))*(O18+7)</f>
        <v>45443</v>
      </c>
      <c r="P19" s="12">
        <f>(MONTH(P18+7)=MONTH(J13))*(P18+7)</f>
        <v>0</v>
      </c>
      <c r="Q19" s="13"/>
      <c r="R19" s="12">
        <f>(MONTH(R18+7)=MONTH(R13))*(R18+7)</f>
        <v>45466</v>
      </c>
      <c r="S19" s="12">
        <f>(MONTH(S18+7)=MONTH(R13))*(S18+7)</f>
        <v>45467</v>
      </c>
      <c r="T19" s="12">
        <f>(MONTH(T18+7)=MONTH(R13))*(T18+7)</f>
        <v>45468</v>
      </c>
      <c r="U19" s="12">
        <f>(MONTH(U18+7)=MONTH(R13))*(U18+7)</f>
        <v>45469</v>
      </c>
      <c r="V19" s="12">
        <f>(MONTH(V18+7)=MONTH(R13))*(V18+7)</f>
        <v>45470</v>
      </c>
      <c r="W19" s="12">
        <f>(MONTH(W18+7)=MONTH(R13))*(W18+7)</f>
        <v>45471</v>
      </c>
      <c r="X19" s="12">
        <f>(MONTH(X18+7)=MONTH(R13))*(X18+7)</f>
        <v>45472</v>
      </c>
    </row>
    <row r="20" spans="1:24" s="11" customFormat="1" ht="36.75" customHeight="1" x14ac:dyDescent="0.25">
      <c r="B20" s="15">
        <f>(MONTH(B18+14)=MONTH(B13))*(B18+14)</f>
        <v>0</v>
      </c>
      <c r="C20" s="15">
        <f>(MONTH(C18+14)=MONTH(B13))*(C18+14)</f>
        <v>0</v>
      </c>
      <c r="D20" s="15">
        <f>(MONTH(D18+14)=MONTH(B13))*(D18+14)</f>
        <v>0</v>
      </c>
      <c r="E20" s="15">
        <f>(MONTH(E18+14)=MONTH(B13))*(E18+14)</f>
        <v>0</v>
      </c>
      <c r="F20" s="15">
        <f>(MONTH(F18+14)=MONTH(B13))*(F18+14)</f>
        <v>0</v>
      </c>
      <c r="G20" s="15">
        <f>(MONTH(G18+14)=MONTH(B13))*(G18+14)</f>
        <v>0</v>
      </c>
      <c r="H20" s="15">
        <f>(MONTH(H18+14)=MONTH(B13))*(H18+14)</f>
        <v>0</v>
      </c>
      <c r="I20" s="13"/>
      <c r="J20" s="15">
        <f>(MONTH(J18+14)=MONTH(J13))*(J18+14)</f>
        <v>0</v>
      </c>
      <c r="K20" s="15">
        <f>(MONTH(K18+14)=MONTH(J13))*(K18+14)</f>
        <v>0</v>
      </c>
      <c r="L20" s="15">
        <f>(MONTH(L18+14)=MONTH(J13))*(L18+14)</f>
        <v>0</v>
      </c>
      <c r="M20" s="15">
        <f>(MONTH(M18+14)=MONTH(J13))*(M18+14)</f>
        <v>0</v>
      </c>
      <c r="N20" s="15">
        <f>(MONTH(N18+14)=MONTH(J13))*(N18+14)</f>
        <v>0</v>
      </c>
      <c r="O20" s="15">
        <f>(MONTH(O18+14)=MONTH(J13))*(O18+14)</f>
        <v>0</v>
      </c>
      <c r="P20" s="15">
        <f>(MONTH(P18+14)=MONTH(J13))*(P18+14)</f>
        <v>0</v>
      </c>
      <c r="Q20" s="13"/>
      <c r="R20" s="15">
        <f>(MONTH(R18+14)=MONTH(R13))*(R18+14)</f>
        <v>45473</v>
      </c>
      <c r="S20" s="15">
        <f>(MONTH(S18+14)=MONTH(R13))*(S18+14)</f>
        <v>0</v>
      </c>
      <c r="T20" s="15">
        <f>(MONTH(T18+14)=MONTH(R13))*(T18+14)</f>
        <v>0</v>
      </c>
      <c r="U20" s="15">
        <f>(MONTH(U18+14)=MONTH(R13))*(U18+14)</f>
        <v>0</v>
      </c>
      <c r="V20" s="15">
        <f>(MONTH(V18+14)=MONTH(R13))*(V18+14)</f>
        <v>0</v>
      </c>
      <c r="W20" s="15">
        <f>(MONTH(W18+14)=MONTH(R13))*(W18+14)</f>
        <v>0</v>
      </c>
      <c r="X20" s="15">
        <f>(MONTH(X18+14)=MONTH(R13))*(X18+14)</f>
        <v>0</v>
      </c>
    </row>
    <row r="21" spans="1:24" ht="37.5" customHeight="1" x14ac:dyDescent="0.2"/>
    <row r="22" spans="1:24" ht="37.5" customHeight="1" x14ac:dyDescent="0.2">
      <c r="A22" s="5"/>
      <c r="B22" s="6">
        <f>DATE(YEAR(B13),MONTH(B13)+3,1)</f>
        <v>45474</v>
      </c>
      <c r="C22" s="7"/>
      <c r="D22" s="7"/>
      <c r="E22" s="8"/>
      <c r="F22" s="8"/>
      <c r="G22" s="8"/>
      <c r="H22" s="9"/>
      <c r="J22" s="6">
        <f>DATE(YEAR(B22),MONTH(B22)+1,1)</f>
        <v>45505</v>
      </c>
      <c r="K22" s="7"/>
      <c r="L22" s="7"/>
      <c r="M22" s="8"/>
      <c r="N22" s="8"/>
      <c r="O22" s="8"/>
      <c r="P22" s="9"/>
      <c r="R22" s="6">
        <f>DATE(YEAR(J22),MONTH(J22)+1,1)</f>
        <v>45536</v>
      </c>
      <c r="S22" s="7"/>
      <c r="T22" s="7"/>
      <c r="U22" s="8"/>
      <c r="V22" s="8"/>
      <c r="W22" s="8"/>
      <c r="X22" s="9"/>
    </row>
    <row r="23" spans="1:24" s="4" customFormat="1" ht="18" x14ac:dyDescent="0.25">
      <c r="B23" s="10" t="s">
        <v>1</v>
      </c>
      <c r="C23" s="10" t="s">
        <v>2</v>
      </c>
      <c r="D23" s="10" t="s">
        <v>3</v>
      </c>
      <c r="E23" s="10" t="s">
        <v>4</v>
      </c>
      <c r="F23" s="10" t="s">
        <v>5</v>
      </c>
      <c r="G23" s="10" t="s">
        <v>6</v>
      </c>
      <c r="H23" s="10" t="s">
        <v>7</v>
      </c>
      <c r="J23" s="10" t="s">
        <v>1</v>
      </c>
      <c r="K23" s="10" t="s">
        <v>2</v>
      </c>
      <c r="L23" s="10" t="s">
        <v>3</v>
      </c>
      <c r="M23" s="10" t="s">
        <v>4</v>
      </c>
      <c r="N23" s="10" t="s">
        <v>5</v>
      </c>
      <c r="O23" s="10" t="s">
        <v>6</v>
      </c>
      <c r="P23" s="10" t="s">
        <v>7</v>
      </c>
      <c r="R23" s="10" t="s">
        <v>1</v>
      </c>
      <c r="S23" s="10" t="s">
        <v>2</v>
      </c>
      <c r="T23" s="10" t="s">
        <v>3</v>
      </c>
      <c r="U23" s="10" t="s">
        <v>4</v>
      </c>
      <c r="V23" s="10" t="s">
        <v>5</v>
      </c>
      <c r="W23" s="10" t="s">
        <v>6</v>
      </c>
      <c r="X23" s="10" t="s">
        <v>7</v>
      </c>
    </row>
    <row r="24" spans="1:24" s="11" customFormat="1" ht="37.5" customHeight="1" x14ac:dyDescent="0.25">
      <c r="B24" s="12">
        <f>(WEEKDAY(B22)=1)*B22</f>
        <v>0</v>
      </c>
      <c r="C24" s="12">
        <f>(WEEKDAY(B22)=2)*B22+(B24&gt;0)+B24</f>
        <v>45474</v>
      </c>
      <c r="D24" s="12">
        <f>(WEEKDAY(B22)=3)*B22+(C24&gt;0)+C24</f>
        <v>45475</v>
      </c>
      <c r="E24" s="12">
        <f>(WEEKDAY(B22)=4)*B22+(D24&gt;0)+D24</f>
        <v>45476</v>
      </c>
      <c r="F24" s="12">
        <f>(WEEKDAY(B22)=5)*B22+(E24&gt;0)+E24</f>
        <v>45477</v>
      </c>
      <c r="G24" s="12">
        <f>(WEEKDAY(B22)=6)*B22+(F24&gt;0)+F24</f>
        <v>45478</v>
      </c>
      <c r="H24" s="12">
        <f>(WEEKDAY(B22)=7)*B22+(G24&gt;0)+G24</f>
        <v>45479</v>
      </c>
      <c r="I24" s="13"/>
      <c r="J24" s="12">
        <f>(WEEKDAY(J22)=1)*J22</f>
        <v>0</v>
      </c>
      <c r="K24" s="12">
        <f>(WEEKDAY(J22)=2)*J22+(J24&gt;0)+J24</f>
        <v>0</v>
      </c>
      <c r="L24" s="12">
        <f>(WEEKDAY(J22)=3)*J22+(K24&gt;0)+K24</f>
        <v>0</v>
      </c>
      <c r="M24" s="12">
        <f>(WEEKDAY(J22)=4)*J22+(L24&gt;0)+L24</f>
        <v>0</v>
      </c>
      <c r="N24" s="12">
        <f>(WEEKDAY(J22)=5)*J22+(M24&gt;0)+M24</f>
        <v>45505</v>
      </c>
      <c r="O24" s="12">
        <f>(WEEKDAY(J22)=6)*J22+(N24&gt;0)+N24</f>
        <v>45506</v>
      </c>
      <c r="P24" s="12">
        <f>(WEEKDAY(J22)=7)*J22+(O24&gt;0)+O24</f>
        <v>45507</v>
      </c>
      <c r="Q24" s="13"/>
      <c r="R24" s="12">
        <f>(WEEKDAY(R22)=1)*R22</f>
        <v>45536</v>
      </c>
      <c r="S24" s="12">
        <f>(WEEKDAY(R22)=2)*R22+(R24&gt;0)+R24</f>
        <v>45537</v>
      </c>
      <c r="T24" s="12">
        <f>(WEEKDAY(R22)=3)*R22+(S24&gt;0)+S24</f>
        <v>45538</v>
      </c>
      <c r="U24" s="12">
        <f>(WEEKDAY(R22)=4)*R22+(T24&gt;0)+T24</f>
        <v>45539</v>
      </c>
      <c r="V24" s="12">
        <f>(WEEKDAY(R22)=5)*R22+(U24&gt;0)+U24</f>
        <v>45540</v>
      </c>
      <c r="W24" s="12">
        <f>(WEEKDAY(R22)=6)*R22+(V24&gt;0)+V24</f>
        <v>45541</v>
      </c>
      <c r="X24" s="12">
        <f>(WEEKDAY(R22)=7)*R22+(W24&gt;0)+W24</f>
        <v>45542</v>
      </c>
    </row>
    <row r="25" spans="1:24" s="11" customFormat="1" ht="36.75" customHeight="1" x14ac:dyDescent="0.25">
      <c r="B25" s="14">
        <f>+H24+1</f>
        <v>45480</v>
      </c>
      <c r="C25" s="14">
        <f t="shared" ref="C25:H27" si="6">+B25+1</f>
        <v>45481</v>
      </c>
      <c r="D25" s="14">
        <f t="shared" si="6"/>
        <v>45482</v>
      </c>
      <c r="E25" s="14">
        <f t="shared" si="6"/>
        <v>45483</v>
      </c>
      <c r="F25" s="14">
        <f t="shared" si="6"/>
        <v>45484</v>
      </c>
      <c r="G25" s="14">
        <f t="shared" si="6"/>
        <v>45485</v>
      </c>
      <c r="H25" s="14">
        <f t="shared" si="6"/>
        <v>45486</v>
      </c>
      <c r="I25" s="13"/>
      <c r="J25" s="14">
        <f>+P24+1</f>
        <v>45508</v>
      </c>
      <c r="K25" s="14">
        <f t="shared" ref="K25:P27" si="7">+J25+1</f>
        <v>45509</v>
      </c>
      <c r="L25" s="14">
        <f t="shared" si="7"/>
        <v>45510</v>
      </c>
      <c r="M25" s="14">
        <f t="shared" si="7"/>
        <v>45511</v>
      </c>
      <c r="N25" s="14">
        <f t="shared" si="7"/>
        <v>45512</v>
      </c>
      <c r="O25" s="14">
        <f t="shared" si="7"/>
        <v>45513</v>
      </c>
      <c r="P25" s="14">
        <f t="shared" si="7"/>
        <v>45514</v>
      </c>
      <c r="Q25" s="13"/>
      <c r="R25" s="14">
        <f>+X24+1</f>
        <v>45543</v>
      </c>
      <c r="S25" s="14">
        <f t="shared" ref="S25:X27" si="8">+R25+1</f>
        <v>45544</v>
      </c>
      <c r="T25" s="14">
        <f t="shared" si="8"/>
        <v>45545</v>
      </c>
      <c r="U25" s="14">
        <f t="shared" si="8"/>
        <v>45546</v>
      </c>
      <c r="V25" s="14">
        <f t="shared" si="8"/>
        <v>45547</v>
      </c>
      <c r="W25" s="14">
        <f t="shared" si="8"/>
        <v>45548</v>
      </c>
      <c r="X25" s="14">
        <f t="shared" si="8"/>
        <v>45549</v>
      </c>
    </row>
    <row r="26" spans="1:24" s="11" customFormat="1" ht="36.75" customHeight="1" x14ac:dyDescent="0.25">
      <c r="B26" s="14">
        <f>+H25+1</f>
        <v>45487</v>
      </c>
      <c r="C26" s="14">
        <f t="shared" si="6"/>
        <v>45488</v>
      </c>
      <c r="D26" s="14">
        <f t="shared" si="6"/>
        <v>45489</v>
      </c>
      <c r="E26" s="14">
        <f t="shared" si="6"/>
        <v>45490</v>
      </c>
      <c r="F26" s="14">
        <f t="shared" si="6"/>
        <v>45491</v>
      </c>
      <c r="G26" s="14">
        <f t="shared" si="6"/>
        <v>45492</v>
      </c>
      <c r="H26" s="14">
        <f t="shared" si="6"/>
        <v>45493</v>
      </c>
      <c r="I26" s="13"/>
      <c r="J26" s="14">
        <f>+P25+1</f>
        <v>45515</v>
      </c>
      <c r="K26" s="14">
        <f t="shared" si="7"/>
        <v>45516</v>
      </c>
      <c r="L26" s="14">
        <f t="shared" si="7"/>
        <v>45517</v>
      </c>
      <c r="M26" s="14">
        <f t="shared" si="7"/>
        <v>45518</v>
      </c>
      <c r="N26" s="14">
        <f t="shared" si="7"/>
        <v>45519</v>
      </c>
      <c r="O26" s="14">
        <f t="shared" si="7"/>
        <v>45520</v>
      </c>
      <c r="P26" s="14">
        <f t="shared" si="7"/>
        <v>45521</v>
      </c>
      <c r="Q26" s="13"/>
      <c r="R26" s="14">
        <f>+X25+1</f>
        <v>45550</v>
      </c>
      <c r="S26" s="14">
        <f t="shared" si="8"/>
        <v>45551</v>
      </c>
      <c r="T26" s="14">
        <f t="shared" si="8"/>
        <v>45552</v>
      </c>
      <c r="U26" s="14">
        <f t="shared" si="8"/>
        <v>45553</v>
      </c>
      <c r="V26" s="14">
        <f t="shared" si="8"/>
        <v>45554</v>
      </c>
      <c r="W26" s="14">
        <f t="shared" si="8"/>
        <v>45555</v>
      </c>
      <c r="X26" s="14">
        <f t="shared" si="8"/>
        <v>45556</v>
      </c>
    </row>
    <row r="27" spans="1:24" s="11" customFormat="1" ht="36.75" customHeight="1" x14ac:dyDescent="0.25">
      <c r="B27" s="14">
        <f>+H26+1</f>
        <v>45494</v>
      </c>
      <c r="C27" s="14">
        <f t="shared" si="6"/>
        <v>45495</v>
      </c>
      <c r="D27" s="14">
        <f t="shared" si="6"/>
        <v>45496</v>
      </c>
      <c r="E27" s="14">
        <f t="shared" si="6"/>
        <v>45497</v>
      </c>
      <c r="F27" s="14">
        <f t="shared" si="6"/>
        <v>45498</v>
      </c>
      <c r="G27" s="14">
        <f t="shared" si="6"/>
        <v>45499</v>
      </c>
      <c r="H27" s="14">
        <f t="shared" si="6"/>
        <v>45500</v>
      </c>
      <c r="I27" s="13"/>
      <c r="J27" s="14">
        <f>+P26+1</f>
        <v>45522</v>
      </c>
      <c r="K27" s="14">
        <f t="shared" si="7"/>
        <v>45523</v>
      </c>
      <c r="L27" s="14">
        <f t="shared" si="7"/>
        <v>45524</v>
      </c>
      <c r="M27" s="14">
        <f t="shared" si="7"/>
        <v>45525</v>
      </c>
      <c r="N27" s="14">
        <f t="shared" si="7"/>
        <v>45526</v>
      </c>
      <c r="O27" s="14">
        <f t="shared" si="7"/>
        <v>45527</v>
      </c>
      <c r="P27" s="14">
        <f t="shared" si="7"/>
        <v>45528</v>
      </c>
      <c r="Q27" s="13"/>
      <c r="R27" s="14">
        <f>+X26+1</f>
        <v>45557</v>
      </c>
      <c r="S27" s="14">
        <f t="shared" si="8"/>
        <v>45558</v>
      </c>
      <c r="T27" s="14">
        <f t="shared" si="8"/>
        <v>45559</v>
      </c>
      <c r="U27" s="14">
        <f t="shared" si="8"/>
        <v>45560</v>
      </c>
      <c r="V27" s="14">
        <f t="shared" si="8"/>
        <v>45561</v>
      </c>
      <c r="W27" s="14">
        <f t="shared" si="8"/>
        <v>45562</v>
      </c>
      <c r="X27" s="14">
        <f t="shared" si="8"/>
        <v>45563</v>
      </c>
    </row>
    <row r="28" spans="1:24" s="11" customFormat="1" ht="36.75" customHeight="1" x14ac:dyDescent="0.25">
      <c r="B28" s="12">
        <f>(MONTH(B27+7)=MONTH(B22))*(B27+7)</f>
        <v>45501</v>
      </c>
      <c r="C28" s="12">
        <f>(MONTH(C27+7)=MONTH(B22))*(C27+7)</f>
        <v>45502</v>
      </c>
      <c r="D28" s="12">
        <f>(MONTH(D27+7)=MONTH(B22))*(D27+7)</f>
        <v>45503</v>
      </c>
      <c r="E28" s="12">
        <f>(MONTH(E27+7)=MONTH(B22))*(E27+7)</f>
        <v>45504</v>
      </c>
      <c r="F28" s="12">
        <f>(MONTH(F27+7)=MONTH(B22))*(F27+7)</f>
        <v>0</v>
      </c>
      <c r="G28" s="12">
        <f>(MONTH(G27+7)=MONTH(B22))*(G27+7)</f>
        <v>0</v>
      </c>
      <c r="H28" s="12">
        <f>(MONTH(H27+7)=MONTH(B22))*(H27+7)</f>
        <v>0</v>
      </c>
      <c r="I28" s="13"/>
      <c r="J28" s="12">
        <f>(MONTH(J27+7)=MONTH(J22))*(J27+7)</f>
        <v>45529</v>
      </c>
      <c r="K28" s="12">
        <f>(MONTH(K27+7)=MONTH(J22))*(K27+7)</f>
        <v>45530</v>
      </c>
      <c r="L28" s="12">
        <f>(MONTH(L27+7)=MONTH(J22))*(L27+7)</f>
        <v>45531</v>
      </c>
      <c r="M28" s="12">
        <f>(MONTH(M27+7)=MONTH(J22))*(M27+7)</f>
        <v>45532</v>
      </c>
      <c r="N28" s="12">
        <f>(MONTH(N27+7)=MONTH(J22))*(N27+7)</f>
        <v>45533</v>
      </c>
      <c r="O28" s="12">
        <f>(MONTH(O27+7)=MONTH(J22))*(O27+7)</f>
        <v>45534</v>
      </c>
      <c r="P28" s="12">
        <f>(MONTH(P27+7)=MONTH(J22))*(P27+7)</f>
        <v>45535</v>
      </c>
      <c r="Q28" s="13"/>
      <c r="R28" s="12">
        <f>(MONTH(R27+7)=MONTH(R22))*(R27+7)</f>
        <v>45564</v>
      </c>
      <c r="S28" s="12">
        <f>(MONTH(S27+7)=MONTH(R22))*(S27+7)</f>
        <v>45565</v>
      </c>
      <c r="T28" s="12">
        <f>(MONTH(T27+7)=MONTH(R22))*(T27+7)</f>
        <v>0</v>
      </c>
      <c r="U28" s="12">
        <f>(MONTH(U27+7)=MONTH(R22))*(U27+7)</f>
        <v>0</v>
      </c>
      <c r="V28" s="12">
        <f>(MONTH(V27+7)=MONTH(R22))*(V27+7)</f>
        <v>0</v>
      </c>
      <c r="W28" s="12">
        <f>(MONTH(W27+7)=MONTH(R22))*(W27+7)</f>
        <v>0</v>
      </c>
      <c r="X28" s="12">
        <f>(MONTH(X27+7)=MONTH(R22))*(X27+7)</f>
        <v>0</v>
      </c>
    </row>
    <row r="29" spans="1:24" s="11" customFormat="1" ht="36.75" customHeight="1" x14ac:dyDescent="0.25">
      <c r="B29" s="15">
        <f>(MONTH(B27+14)=MONTH(B22))*(B27+14)</f>
        <v>0</v>
      </c>
      <c r="C29" s="15">
        <f>(MONTH(C27+14)=MONTH(B22))*(C27+14)</f>
        <v>0</v>
      </c>
      <c r="D29" s="15">
        <f>(MONTH(D27+14)=MONTH(B22))*(D27+14)</f>
        <v>0</v>
      </c>
      <c r="E29" s="15">
        <f>(MONTH(E27+14)=MONTH(B22))*(E27+14)</f>
        <v>0</v>
      </c>
      <c r="F29" s="15">
        <f>(MONTH(F27+14)=MONTH(B22))*(F27+14)</f>
        <v>0</v>
      </c>
      <c r="G29" s="15">
        <f>(MONTH(G27+14)=MONTH(B22))*(G27+14)</f>
        <v>0</v>
      </c>
      <c r="H29" s="15">
        <f>(MONTH(H27+14)=MONTH(B22))*(H27+14)</f>
        <v>0</v>
      </c>
      <c r="I29" s="13"/>
      <c r="J29" s="15">
        <f>(MONTH(J27+14)=MONTH(J22))*(J27+14)</f>
        <v>0</v>
      </c>
      <c r="K29" s="15">
        <f>(MONTH(K27+14)=MONTH(J22))*(K27+14)</f>
        <v>0</v>
      </c>
      <c r="L29" s="15">
        <f>(MONTH(L27+14)=MONTH(J22))*(L27+14)</f>
        <v>0</v>
      </c>
      <c r="M29" s="15">
        <f>(MONTH(M27+14)=MONTH(J22))*(M27+14)</f>
        <v>0</v>
      </c>
      <c r="N29" s="15">
        <f>(MONTH(N27+14)=MONTH(J22))*(N27+14)</f>
        <v>0</v>
      </c>
      <c r="O29" s="15">
        <f>(MONTH(O27+14)=MONTH(J22))*(O27+14)</f>
        <v>0</v>
      </c>
      <c r="P29" s="15">
        <f>(MONTH(P27+14)=MONTH(J22))*(P27+14)</f>
        <v>0</v>
      </c>
      <c r="Q29" s="13"/>
      <c r="R29" s="15">
        <f>(MONTH(R27+14)=MONTH(R22))*(R27+14)</f>
        <v>0</v>
      </c>
      <c r="S29" s="15">
        <f>(MONTH(S27+14)=MONTH(R22))*(S27+14)</f>
        <v>0</v>
      </c>
      <c r="T29" s="15">
        <f>(MONTH(T27+14)=MONTH(R22))*(T27+14)</f>
        <v>0</v>
      </c>
      <c r="U29" s="15">
        <f>(MONTH(U27+14)=MONTH(R22))*(U27+14)</f>
        <v>0</v>
      </c>
      <c r="V29" s="15">
        <f>(MONTH(V27+14)=MONTH(R22))*(V27+14)</f>
        <v>0</v>
      </c>
      <c r="W29" s="15">
        <f>(MONTH(W27+14)=MONTH(R22))*(W27+14)</f>
        <v>0</v>
      </c>
      <c r="X29" s="15">
        <f>(MONTH(X27+14)=MONTH(R22))*(X27+14)</f>
        <v>0</v>
      </c>
    </row>
    <row r="30" spans="1:24" ht="37.5" customHeight="1" x14ac:dyDescent="0.2"/>
    <row r="31" spans="1:24" ht="37.5" customHeight="1" x14ac:dyDescent="0.2">
      <c r="A31" s="5"/>
      <c r="B31" s="6">
        <f>DATE(YEAR(B22),MONTH(B22)+3,1)</f>
        <v>45566</v>
      </c>
      <c r="C31" s="7"/>
      <c r="D31" s="7"/>
      <c r="E31" s="8"/>
      <c r="F31" s="8"/>
      <c r="G31" s="8"/>
      <c r="H31" s="9"/>
      <c r="J31" s="6">
        <f>DATE(YEAR(B31),MONTH(B31)+1,1)</f>
        <v>45597</v>
      </c>
      <c r="K31" s="7"/>
      <c r="L31" s="7"/>
      <c r="M31" s="8"/>
      <c r="N31" s="8"/>
      <c r="O31" s="8"/>
      <c r="P31" s="9"/>
      <c r="R31" s="6">
        <f>DATE(YEAR(J31),MONTH(J31)+1,1)</f>
        <v>45627</v>
      </c>
      <c r="S31" s="7"/>
      <c r="T31" s="7"/>
      <c r="U31" s="8"/>
      <c r="V31" s="8"/>
      <c r="W31" s="8"/>
      <c r="X31" s="9"/>
    </row>
    <row r="32" spans="1:24" s="4" customFormat="1" ht="18" x14ac:dyDescent="0.25">
      <c r="B32" s="10" t="s">
        <v>1</v>
      </c>
      <c r="C32" s="10" t="s">
        <v>2</v>
      </c>
      <c r="D32" s="10" t="s">
        <v>3</v>
      </c>
      <c r="E32" s="10" t="s">
        <v>4</v>
      </c>
      <c r="F32" s="10" t="s">
        <v>5</v>
      </c>
      <c r="G32" s="10" t="s">
        <v>6</v>
      </c>
      <c r="H32" s="10" t="s">
        <v>7</v>
      </c>
      <c r="J32" s="10" t="s">
        <v>1</v>
      </c>
      <c r="K32" s="10" t="s">
        <v>2</v>
      </c>
      <c r="L32" s="10" t="s">
        <v>3</v>
      </c>
      <c r="M32" s="10" t="s">
        <v>4</v>
      </c>
      <c r="N32" s="10" t="s">
        <v>5</v>
      </c>
      <c r="O32" s="10" t="s">
        <v>6</v>
      </c>
      <c r="P32" s="10" t="s">
        <v>7</v>
      </c>
      <c r="R32" s="10" t="s">
        <v>1</v>
      </c>
      <c r="S32" s="10" t="s">
        <v>2</v>
      </c>
      <c r="T32" s="10" t="s">
        <v>3</v>
      </c>
      <c r="U32" s="10" t="s">
        <v>4</v>
      </c>
      <c r="V32" s="10" t="s">
        <v>5</v>
      </c>
      <c r="W32" s="10" t="s">
        <v>6</v>
      </c>
      <c r="X32" s="10" t="s">
        <v>7</v>
      </c>
    </row>
    <row r="33" spans="2:24" s="11" customFormat="1" ht="37.5" customHeight="1" x14ac:dyDescent="0.25">
      <c r="B33" s="12">
        <f>(WEEKDAY(B31)=1)*B31</f>
        <v>0</v>
      </c>
      <c r="C33" s="12">
        <f>(WEEKDAY(B31)=2)*B31+(B33&gt;0)+B33</f>
        <v>0</v>
      </c>
      <c r="D33" s="12">
        <f>(WEEKDAY(B31)=3)*B31+(C33&gt;0)+C33</f>
        <v>45566</v>
      </c>
      <c r="E33" s="12">
        <f>(WEEKDAY(B31)=4)*B31+(D33&gt;0)+D33</f>
        <v>45567</v>
      </c>
      <c r="F33" s="12">
        <f>(WEEKDAY(B31)=5)*B31+(E33&gt;0)+E33</f>
        <v>45568</v>
      </c>
      <c r="G33" s="12">
        <f>(WEEKDAY(B31)=6)*B31+(F33&gt;0)+F33</f>
        <v>45569</v>
      </c>
      <c r="H33" s="12">
        <f>(WEEKDAY(B31)=7)*B31+(G33&gt;0)+G33</f>
        <v>45570</v>
      </c>
      <c r="I33" s="13"/>
      <c r="J33" s="12">
        <f>(WEEKDAY(J31)=1)*J31</f>
        <v>0</v>
      </c>
      <c r="K33" s="12">
        <f>(WEEKDAY(J31)=2)*J31+(J33&gt;0)+J33</f>
        <v>0</v>
      </c>
      <c r="L33" s="12">
        <f>(WEEKDAY(J31)=3)*J31+(K33&gt;0)+K33</f>
        <v>0</v>
      </c>
      <c r="M33" s="12">
        <f>(WEEKDAY(J31)=4)*J31+(L33&gt;0)+L33</f>
        <v>0</v>
      </c>
      <c r="N33" s="12">
        <f>(WEEKDAY(J31)=5)*J31+(M33&gt;0)+M33</f>
        <v>0</v>
      </c>
      <c r="O33" s="12">
        <f>(WEEKDAY(J31)=6)*J31+(N33&gt;0)+N33</f>
        <v>45597</v>
      </c>
      <c r="P33" s="12">
        <f>(WEEKDAY(J31)=7)*J31+(O33&gt;0)+O33</f>
        <v>45598</v>
      </c>
      <c r="Q33" s="13"/>
      <c r="R33" s="12">
        <f>(WEEKDAY(R31)=1)*R31</f>
        <v>45627</v>
      </c>
      <c r="S33" s="12">
        <f>(WEEKDAY(R31)=2)*R31+(R33&gt;0)+R33</f>
        <v>45628</v>
      </c>
      <c r="T33" s="12">
        <f>(WEEKDAY(R31)=3)*R31+(S33&gt;0)+S33</f>
        <v>45629</v>
      </c>
      <c r="U33" s="12">
        <f>(WEEKDAY(R31)=4)*R31+(T33&gt;0)+T33</f>
        <v>45630</v>
      </c>
      <c r="V33" s="12">
        <f>(WEEKDAY(R31)=5)*R31+(U33&gt;0)+U33</f>
        <v>45631</v>
      </c>
      <c r="W33" s="12">
        <f>(WEEKDAY(R31)=6)*R31+(V33&gt;0)+V33</f>
        <v>45632</v>
      </c>
      <c r="X33" s="12">
        <f>(WEEKDAY(R31)=7)*R31+(W33&gt;0)+W33</f>
        <v>45633</v>
      </c>
    </row>
    <row r="34" spans="2:24" s="11" customFormat="1" ht="36.75" customHeight="1" x14ac:dyDescent="0.25">
      <c r="B34" s="14">
        <f>+H33+1</f>
        <v>45571</v>
      </c>
      <c r="C34" s="14">
        <f t="shared" ref="C34:H36" si="9">+B34+1</f>
        <v>45572</v>
      </c>
      <c r="D34" s="14">
        <f t="shared" si="9"/>
        <v>45573</v>
      </c>
      <c r="E34" s="14">
        <f t="shared" si="9"/>
        <v>45574</v>
      </c>
      <c r="F34" s="14">
        <f t="shared" si="9"/>
        <v>45575</v>
      </c>
      <c r="G34" s="14">
        <f t="shared" si="9"/>
        <v>45576</v>
      </c>
      <c r="H34" s="14">
        <f t="shared" si="9"/>
        <v>45577</v>
      </c>
      <c r="I34" s="13"/>
      <c r="J34" s="14">
        <f>+P33+1</f>
        <v>45599</v>
      </c>
      <c r="K34" s="14">
        <f t="shared" ref="K34:P36" si="10">+J34+1</f>
        <v>45600</v>
      </c>
      <c r="L34" s="14">
        <f t="shared" si="10"/>
        <v>45601</v>
      </c>
      <c r="M34" s="14">
        <f t="shared" si="10"/>
        <v>45602</v>
      </c>
      <c r="N34" s="14">
        <f t="shared" si="10"/>
        <v>45603</v>
      </c>
      <c r="O34" s="14">
        <f t="shared" si="10"/>
        <v>45604</v>
      </c>
      <c r="P34" s="14">
        <f t="shared" si="10"/>
        <v>45605</v>
      </c>
      <c r="Q34" s="13"/>
      <c r="R34" s="14">
        <f>+X33+1</f>
        <v>45634</v>
      </c>
      <c r="S34" s="14">
        <f t="shared" ref="S34:X36" si="11">+R34+1</f>
        <v>45635</v>
      </c>
      <c r="T34" s="14">
        <f t="shared" si="11"/>
        <v>45636</v>
      </c>
      <c r="U34" s="14">
        <f t="shared" si="11"/>
        <v>45637</v>
      </c>
      <c r="V34" s="14">
        <f t="shared" si="11"/>
        <v>45638</v>
      </c>
      <c r="W34" s="14">
        <f t="shared" si="11"/>
        <v>45639</v>
      </c>
      <c r="X34" s="14">
        <f t="shared" si="11"/>
        <v>45640</v>
      </c>
    </row>
    <row r="35" spans="2:24" s="11" customFormat="1" ht="36.75" customHeight="1" x14ac:dyDescent="0.25">
      <c r="B35" s="14">
        <f>+H34+1</f>
        <v>45578</v>
      </c>
      <c r="C35" s="14">
        <f t="shared" si="9"/>
        <v>45579</v>
      </c>
      <c r="D35" s="14">
        <f t="shared" si="9"/>
        <v>45580</v>
      </c>
      <c r="E35" s="14">
        <f t="shared" si="9"/>
        <v>45581</v>
      </c>
      <c r="F35" s="14">
        <f t="shared" si="9"/>
        <v>45582</v>
      </c>
      <c r="G35" s="14">
        <f t="shared" si="9"/>
        <v>45583</v>
      </c>
      <c r="H35" s="14">
        <f t="shared" si="9"/>
        <v>45584</v>
      </c>
      <c r="I35" s="13"/>
      <c r="J35" s="14">
        <f>+P34+1</f>
        <v>45606</v>
      </c>
      <c r="K35" s="14">
        <f t="shared" si="10"/>
        <v>45607</v>
      </c>
      <c r="L35" s="14">
        <f t="shared" si="10"/>
        <v>45608</v>
      </c>
      <c r="M35" s="14">
        <f t="shared" si="10"/>
        <v>45609</v>
      </c>
      <c r="N35" s="14">
        <f t="shared" si="10"/>
        <v>45610</v>
      </c>
      <c r="O35" s="14">
        <f t="shared" si="10"/>
        <v>45611</v>
      </c>
      <c r="P35" s="14">
        <f t="shared" si="10"/>
        <v>45612</v>
      </c>
      <c r="Q35" s="13"/>
      <c r="R35" s="14">
        <f>+X34+1</f>
        <v>45641</v>
      </c>
      <c r="S35" s="14">
        <f t="shared" si="11"/>
        <v>45642</v>
      </c>
      <c r="T35" s="14">
        <f t="shared" si="11"/>
        <v>45643</v>
      </c>
      <c r="U35" s="14">
        <f t="shared" si="11"/>
        <v>45644</v>
      </c>
      <c r="V35" s="14">
        <f t="shared" si="11"/>
        <v>45645</v>
      </c>
      <c r="W35" s="14">
        <f t="shared" si="11"/>
        <v>45646</v>
      </c>
      <c r="X35" s="14">
        <f t="shared" si="11"/>
        <v>45647</v>
      </c>
    </row>
    <row r="36" spans="2:24" s="11" customFormat="1" ht="36.75" customHeight="1" x14ac:dyDescent="0.25">
      <c r="B36" s="14">
        <f>+H35+1</f>
        <v>45585</v>
      </c>
      <c r="C36" s="14">
        <f t="shared" si="9"/>
        <v>45586</v>
      </c>
      <c r="D36" s="14">
        <f t="shared" si="9"/>
        <v>45587</v>
      </c>
      <c r="E36" s="14">
        <f t="shared" si="9"/>
        <v>45588</v>
      </c>
      <c r="F36" s="14">
        <f t="shared" si="9"/>
        <v>45589</v>
      </c>
      <c r="G36" s="14">
        <f t="shared" si="9"/>
        <v>45590</v>
      </c>
      <c r="H36" s="14">
        <f t="shared" si="9"/>
        <v>45591</v>
      </c>
      <c r="I36" s="13"/>
      <c r="J36" s="14">
        <f>+P35+1</f>
        <v>45613</v>
      </c>
      <c r="K36" s="14">
        <f t="shared" si="10"/>
        <v>45614</v>
      </c>
      <c r="L36" s="14">
        <f t="shared" si="10"/>
        <v>45615</v>
      </c>
      <c r="M36" s="14">
        <f t="shared" si="10"/>
        <v>45616</v>
      </c>
      <c r="N36" s="14">
        <f t="shared" si="10"/>
        <v>45617</v>
      </c>
      <c r="O36" s="14">
        <f t="shared" si="10"/>
        <v>45618</v>
      </c>
      <c r="P36" s="14">
        <f t="shared" si="10"/>
        <v>45619</v>
      </c>
      <c r="Q36" s="13"/>
      <c r="R36" s="14">
        <f>+X35+1</f>
        <v>45648</v>
      </c>
      <c r="S36" s="14">
        <f t="shared" si="11"/>
        <v>45649</v>
      </c>
      <c r="T36" s="14">
        <f t="shared" si="11"/>
        <v>45650</v>
      </c>
      <c r="U36" s="14">
        <f t="shared" si="11"/>
        <v>45651</v>
      </c>
      <c r="V36" s="14">
        <f t="shared" si="11"/>
        <v>45652</v>
      </c>
      <c r="W36" s="14">
        <f t="shared" si="11"/>
        <v>45653</v>
      </c>
      <c r="X36" s="14">
        <f t="shared" si="11"/>
        <v>45654</v>
      </c>
    </row>
    <row r="37" spans="2:24" s="11" customFormat="1" ht="36.75" customHeight="1" x14ac:dyDescent="0.25">
      <c r="B37" s="12">
        <f>(MONTH(B36+7)=MONTH(B31))*(B36+7)</f>
        <v>45592</v>
      </c>
      <c r="C37" s="12">
        <f>(MONTH(C36+7)=MONTH(B31))*(C36+7)</f>
        <v>45593</v>
      </c>
      <c r="D37" s="12">
        <f>(MONTH(D36+7)=MONTH(B31))*(D36+7)</f>
        <v>45594</v>
      </c>
      <c r="E37" s="12">
        <f>(MONTH(E36+7)=MONTH(B31))*(E36+7)</f>
        <v>45595</v>
      </c>
      <c r="F37" s="12">
        <f>(MONTH(F36+7)=MONTH(B31))*(F36+7)</f>
        <v>45596</v>
      </c>
      <c r="G37" s="12">
        <f>(MONTH(G36+7)=MONTH(B31))*(G36+7)</f>
        <v>0</v>
      </c>
      <c r="H37" s="12">
        <f>(MONTH(H36+7)=MONTH(B31))*(H36+7)</f>
        <v>0</v>
      </c>
      <c r="I37" s="13"/>
      <c r="J37" s="12">
        <f>(MONTH(J36+7)=MONTH(J31))*(J36+7)</f>
        <v>45620</v>
      </c>
      <c r="K37" s="12">
        <f>(MONTH(K36+7)=MONTH(J31))*(K36+7)</f>
        <v>45621</v>
      </c>
      <c r="L37" s="12">
        <f>(MONTH(L36+7)=MONTH(J31))*(L36+7)</f>
        <v>45622</v>
      </c>
      <c r="M37" s="12">
        <f>(MONTH(M36+7)=MONTH(J31))*(M36+7)</f>
        <v>45623</v>
      </c>
      <c r="N37" s="12">
        <f>(MONTH(N36+7)=MONTH(J31))*(N36+7)</f>
        <v>45624</v>
      </c>
      <c r="O37" s="12">
        <f>(MONTH(O36+7)=MONTH(J31))*(O36+7)</f>
        <v>45625</v>
      </c>
      <c r="P37" s="12">
        <f>(MONTH(P36+7)=MONTH(J31))*(P36+7)</f>
        <v>45626</v>
      </c>
      <c r="Q37" s="13"/>
      <c r="R37" s="12">
        <f>(MONTH(R36+7)=MONTH(R31))*(R36+7)</f>
        <v>45655</v>
      </c>
      <c r="S37" s="12">
        <f>(MONTH(S36+7)=MONTH(R31))*(S36+7)</f>
        <v>45656</v>
      </c>
      <c r="T37" s="12">
        <f>(MONTH(T36+7)=MONTH(R31))*(T36+7)</f>
        <v>45657</v>
      </c>
      <c r="U37" s="12">
        <f>(MONTH(U36+7)=MONTH(R31))*(U36+7)</f>
        <v>0</v>
      </c>
      <c r="V37" s="12">
        <f>(MONTH(V36+7)=MONTH(R31))*(V36+7)</f>
        <v>0</v>
      </c>
      <c r="W37" s="12">
        <f>(MONTH(W36+7)=MONTH(R31))*(W36+7)</f>
        <v>0</v>
      </c>
      <c r="X37" s="12">
        <f>(MONTH(X36+7)=MONTH(R31))*(X36+7)</f>
        <v>0</v>
      </c>
    </row>
    <row r="38" spans="2:24" s="11" customFormat="1" ht="36.75" customHeight="1" x14ac:dyDescent="0.25">
      <c r="B38" s="15">
        <f>(MONTH(B36+14)=MONTH(B31))*(B36+14)</f>
        <v>0</v>
      </c>
      <c r="C38" s="15">
        <f>(MONTH(C36+14)=MONTH(B31))*(C36+14)</f>
        <v>0</v>
      </c>
      <c r="D38" s="15">
        <f>(MONTH(D36+14)=MONTH(B31))*(D36+14)</f>
        <v>0</v>
      </c>
      <c r="E38" s="15">
        <f>(MONTH(E36+14)=MONTH(B31))*(E36+14)</f>
        <v>0</v>
      </c>
      <c r="F38" s="15">
        <f>(MONTH(F36+14)=MONTH(B31))*(F36+14)</f>
        <v>0</v>
      </c>
      <c r="G38" s="15">
        <f>(MONTH(G36+14)=MONTH(B31))*(G36+14)</f>
        <v>0</v>
      </c>
      <c r="H38" s="15">
        <f>(MONTH(H36+14)=MONTH(B31))*(H36+14)</f>
        <v>0</v>
      </c>
      <c r="I38" s="13"/>
      <c r="J38" s="15">
        <f>(MONTH(J36+14)=MONTH(J31))*(J36+14)</f>
        <v>0</v>
      </c>
      <c r="K38" s="15">
        <f>(MONTH(K36+14)=MONTH(J31))*(K36+14)</f>
        <v>0</v>
      </c>
      <c r="L38" s="15">
        <f>(MONTH(L36+14)=MONTH(J31))*(L36+14)</f>
        <v>0</v>
      </c>
      <c r="M38" s="15">
        <f>(MONTH(M36+14)=MONTH(J31))*(M36+14)</f>
        <v>0</v>
      </c>
      <c r="N38" s="15">
        <f>(MONTH(N36+14)=MONTH(J31))*(N36+14)</f>
        <v>0</v>
      </c>
      <c r="O38" s="15">
        <f>(MONTH(O36+14)=MONTH(J31))*(O36+14)</f>
        <v>0</v>
      </c>
      <c r="P38" s="15">
        <f>(MONTH(P36+14)=MONTH(J31))*(P36+14)</f>
        <v>0</v>
      </c>
      <c r="Q38" s="13"/>
      <c r="R38" s="15">
        <f>(MONTH(R36+14)=MONTH(R31))*(R36+14)</f>
        <v>0</v>
      </c>
      <c r="S38" s="15">
        <f>(MONTH(S36+14)=MONTH(R31))*(S36+14)</f>
        <v>0</v>
      </c>
      <c r="T38" s="15">
        <f>(MONTH(T36+14)=MONTH(R31))*(T36+14)</f>
        <v>0</v>
      </c>
      <c r="U38" s="15">
        <f>(MONTH(U36+14)=MONTH(R31))*(U36+14)</f>
        <v>0</v>
      </c>
      <c r="V38" s="15">
        <f>(MONTH(V36+14)=MONTH(R31))*(V36+14)</f>
        <v>0</v>
      </c>
      <c r="W38" s="15">
        <f>(MONTH(W36+14)=MONTH(R31))*(W36+14)</f>
        <v>0</v>
      </c>
      <c r="X38" s="15">
        <f>(MONTH(X36+14)=MONTH(R31))*(X36+14)</f>
        <v>0</v>
      </c>
    </row>
  </sheetData>
  <dataValidations count="1">
    <dataValidation type="custom" allowBlank="1" showErrorMessage="1" sqref="B4 J4 J22 B13 J13 R4 R13 R22 B22 B31 J31 R31" xr:uid="{2C66AB7A-1DFC-4CB0-BBAC-6AE62B558F63}">
      <formula1>DAY(B4)=1</formula1>
    </dataValidation>
  </dataValidations>
  <hyperlinks>
    <hyperlink ref="X1" r:id="rId1" xr:uid="{A81FF486-4B16-4F34-9740-365EE48057B3}"/>
  </hyperlinks>
  <printOptions horizontalCentered="1"/>
  <pageMargins left="0.25" right="0.25" top="0.25" bottom="0.25" header="0.5" footer="0.5"/>
  <pageSetup scale="48" orientation="portrait" horizontalDpi="4294967293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E473-8D64-4EA2-9774-C03E3698D039}">
  <sheetPr codeName="Sheet3">
    <pageSetUpPr fitToPage="1"/>
  </sheetPr>
  <dimension ref="A1:M66"/>
  <sheetViews>
    <sheetView showGridLines="0" zoomScaleNormal="100" workbookViewId="0">
      <selection activeCell="K8" sqref="K8"/>
    </sheetView>
  </sheetViews>
  <sheetFormatPr defaultRowHeight="12.75" x14ac:dyDescent="0.2"/>
  <cols>
    <col min="1" max="1" width="3.28515625" style="1" customWidth="1"/>
    <col min="2" max="8" width="21.42578125" style="1" customWidth="1"/>
    <col min="9" max="9" width="9.140625" style="1"/>
    <col min="10" max="10" width="3.28515625" style="1" customWidth="1"/>
    <col min="11" max="11" width="9.140625" style="1"/>
    <col min="12" max="12" width="18.7109375" style="1" customWidth="1"/>
    <col min="13" max="16384" width="9.140625" style="1"/>
  </cols>
  <sheetData>
    <row r="1" spans="1:13" x14ac:dyDescent="0.2">
      <c r="H1" s="3" t="s">
        <v>0</v>
      </c>
    </row>
    <row r="2" spans="1:13" ht="18" x14ac:dyDescent="0.25">
      <c r="H2" s="2"/>
      <c r="L2" s="4" t="s">
        <v>9</v>
      </c>
      <c r="M2" s="18">
        <v>5</v>
      </c>
    </row>
    <row r="3" spans="1:13" ht="18" x14ac:dyDescent="0.25">
      <c r="H3" s="2"/>
      <c r="L3" s="4" t="s">
        <v>8</v>
      </c>
      <c r="M3" s="18">
        <v>2024</v>
      </c>
    </row>
    <row r="4" spans="1:13" ht="37.5" customHeight="1" x14ac:dyDescent="0.2">
      <c r="A4" s="5"/>
      <c r="B4" s="19">
        <f>DATE(M3,M2,1)</f>
        <v>45413</v>
      </c>
      <c r="C4" s="20"/>
      <c r="D4" s="20"/>
      <c r="E4" s="33"/>
      <c r="F4" s="33"/>
      <c r="G4" s="33"/>
      <c r="H4" s="34"/>
    </row>
    <row r="5" spans="1:13" s="4" customFormat="1" ht="18" x14ac:dyDescent="0.25"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</row>
    <row r="6" spans="1:13" s="11" customFormat="1" ht="22.5" customHeight="1" x14ac:dyDescent="0.25">
      <c r="B6" s="32">
        <f>(WEEKDAY(B4)=1)*B4</f>
        <v>0</v>
      </c>
      <c r="C6" s="32">
        <f>(WEEKDAY(B4)=2)*B4+(B6&gt;0)+B6</f>
        <v>0</v>
      </c>
      <c r="D6" s="32">
        <f>(WEEKDAY(B4)=3)*B4+(C6&gt;0)+C6</f>
        <v>0</v>
      </c>
      <c r="E6" s="32">
        <f>(WEEKDAY(B4)=4)*B4+(D6&gt;0)+D6</f>
        <v>45413</v>
      </c>
      <c r="F6" s="32">
        <f>(WEEKDAY(B4)=5)*B4+(E6&gt;0)+E6</f>
        <v>45414</v>
      </c>
      <c r="G6" s="32">
        <f>(WEEKDAY(B4)=6)*B4+(F6&gt;0)+F6</f>
        <v>45415</v>
      </c>
      <c r="H6" s="35">
        <f>(WEEKDAY(B4)=7)*B4+(G6&gt;0)+G6</f>
        <v>45416</v>
      </c>
      <c r="I6" s="13"/>
    </row>
    <row r="7" spans="1:13" s="11" customFormat="1" ht="22.5" customHeight="1" x14ac:dyDescent="0.25">
      <c r="B7" s="49"/>
      <c r="C7" s="49"/>
      <c r="D7" s="49"/>
      <c r="E7" s="49"/>
      <c r="F7" s="49"/>
      <c r="G7" s="49"/>
      <c r="H7" s="49"/>
      <c r="I7" s="13"/>
    </row>
    <row r="8" spans="1:13" s="11" customFormat="1" ht="22.5" customHeight="1" x14ac:dyDescent="0.25">
      <c r="B8" s="49"/>
      <c r="C8" s="49"/>
      <c r="D8" s="49"/>
      <c r="E8" s="49"/>
      <c r="F8" s="49"/>
      <c r="G8" s="49"/>
      <c r="H8" s="49"/>
      <c r="I8" s="13"/>
    </row>
    <row r="9" spans="1:13" s="11" customFormat="1" ht="22.5" customHeight="1" x14ac:dyDescent="0.25">
      <c r="B9" s="49"/>
      <c r="C9" s="49"/>
      <c r="D9" s="49"/>
      <c r="E9" s="49"/>
      <c r="F9" s="49"/>
      <c r="G9" s="49"/>
      <c r="H9" s="49"/>
      <c r="I9" s="13"/>
    </row>
    <row r="10" spans="1:13" s="11" customFormat="1" ht="22.5" customHeight="1" x14ac:dyDescent="0.25">
      <c r="B10" s="49"/>
      <c r="C10" s="49"/>
      <c r="D10" s="49"/>
      <c r="E10" s="49"/>
      <c r="F10" s="49"/>
      <c r="G10" s="49"/>
      <c r="H10" s="49"/>
      <c r="I10" s="13"/>
    </row>
    <row r="11" spans="1:13" s="11" customFormat="1" ht="22.5" customHeight="1" x14ac:dyDescent="0.25">
      <c r="B11" s="49"/>
      <c r="C11" s="49"/>
      <c r="D11" s="49"/>
      <c r="E11" s="49"/>
      <c r="F11" s="49"/>
      <c r="G11" s="49"/>
      <c r="H11" s="49"/>
      <c r="I11" s="13"/>
    </row>
    <row r="12" spans="1:13" s="11" customFormat="1" ht="22.5" customHeight="1" x14ac:dyDescent="0.25">
      <c r="B12" s="49"/>
      <c r="C12" s="49"/>
      <c r="D12" s="49"/>
      <c r="E12" s="49"/>
      <c r="F12" s="49"/>
      <c r="G12" s="49"/>
      <c r="H12" s="49"/>
      <c r="I12" s="13"/>
    </row>
    <row r="13" spans="1:13" s="11" customFormat="1" ht="22.5" customHeight="1" x14ac:dyDescent="0.25">
      <c r="B13" s="50"/>
      <c r="C13" s="50"/>
      <c r="D13" s="50"/>
      <c r="E13" s="50"/>
      <c r="F13" s="50"/>
      <c r="G13" s="50"/>
      <c r="H13" s="50"/>
      <c r="I13" s="13"/>
    </row>
    <row r="14" spans="1:13" s="11" customFormat="1" ht="22.5" customHeight="1" x14ac:dyDescent="0.25">
      <c r="B14" s="35">
        <f>+H6+1</f>
        <v>45417</v>
      </c>
      <c r="C14" s="32">
        <f t="shared" ref="C14:H30" si="0">+B14+1</f>
        <v>45418</v>
      </c>
      <c r="D14" s="32">
        <f t="shared" si="0"/>
        <v>45419</v>
      </c>
      <c r="E14" s="32">
        <f t="shared" si="0"/>
        <v>45420</v>
      </c>
      <c r="F14" s="32">
        <f t="shared" si="0"/>
        <v>45421</v>
      </c>
      <c r="G14" s="32">
        <f t="shared" si="0"/>
        <v>45422</v>
      </c>
      <c r="H14" s="35">
        <f t="shared" si="0"/>
        <v>45423</v>
      </c>
      <c r="I14" s="13"/>
    </row>
    <row r="15" spans="1:13" s="11" customFormat="1" ht="22.5" customHeight="1" x14ac:dyDescent="0.25">
      <c r="B15" s="49"/>
      <c r="C15" s="49"/>
      <c r="D15" s="49"/>
      <c r="E15" s="49"/>
      <c r="F15" s="49"/>
      <c r="G15" s="49"/>
      <c r="H15" s="49"/>
      <c r="I15" s="13"/>
    </row>
    <row r="16" spans="1:13" s="11" customFormat="1" ht="22.5" customHeight="1" x14ac:dyDescent="0.25">
      <c r="B16" s="49"/>
      <c r="C16" s="49"/>
      <c r="D16" s="49"/>
      <c r="E16" s="49"/>
      <c r="F16" s="49"/>
      <c r="G16" s="49"/>
      <c r="H16" s="49"/>
      <c r="I16" s="13"/>
    </row>
    <row r="17" spans="2:9" s="11" customFormat="1" ht="22.5" customHeight="1" x14ac:dyDescent="0.25">
      <c r="B17" s="49"/>
      <c r="C17" s="49"/>
      <c r="D17" s="49"/>
      <c r="E17" s="49"/>
      <c r="F17" s="49"/>
      <c r="G17" s="49"/>
      <c r="H17" s="49"/>
      <c r="I17" s="13"/>
    </row>
    <row r="18" spans="2:9" s="11" customFormat="1" ht="22.5" customHeight="1" x14ac:dyDescent="0.25">
      <c r="B18" s="49"/>
      <c r="C18" s="49"/>
      <c r="D18" s="49"/>
      <c r="E18" s="49"/>
      <c r="F18" s="49"/>
      <c r="G18" s="49"/>
      <c r="H18" s="49"/>
      <c r="I18" s="13"/>
    </row>
    <row r="19" spans="2:9" s="11" customFormat="1" ht="22.5" customHeight="1" x14ac:dyDescent="0.25">
      <c r="B19" s="49"/>
      <c r="C19" s="49"/>
      <c r="D19" s="49"/>
      <c r="E19" s="49"/>
      <c r="F19" s="49"/>
      <c r="G19" s="49"/>
      <c r="H19" s="49"/>
      <c r="I19" s="13"/>
    </row>
    <row r="20" spans="2:9" s="11" customFormat="1" ht="22.5" customHeight="1" x14ac:dyDescent="0.25">
      <c r="B20" s="49"/>
      <c r="C20" s="49"/>
      <c r="D20" s="49"/>
      <c r="E20" s="49"/>
      <c r="F20" s="49"/>
      <c r="G20" s="49"/>
      <c r="H20" s="49"/>
      <c r="I20" s="13"/>
    </row>
    <row r="21" spans="2:9" s="11" customFormat="1" ht="22.5" customHeight="1" x14ac:dyDescent="0.25">
      <c r="B21" s="50"/>
      <c r="C21" s="50"/>
      <c r="D21" s="50"/>
      <c r="E21" s="50"/>
      <c r="F21" s="50"/>
      <c r="G21" s="50"/>
      <c r="H21" s="50"/>
      <c r="I21" s="13"/>
    </row>
    <row r="22" spans="2:9" s="11" customFormat="1" ht="22.5" customHeight="1" x14ac:dyDescent="0.25">
      <c r="B22" s="35">
        <f>+H14+1</f>
        <v>45424</v>
      </c>
      <c r="C22" s="32">
        <f t="shared" si="0"/>
        <v>45425</v>
      </c>
      <c r="D22" s="32">
        <f t="shared" si="0"/>
        <v>45426</v>
      </c>
      <c r="E22" s="32">
        <f t="shared" si="0"/>
        <v>45427</v>
      </c>
      <c r="F22" s="32">
        <f t="shared" si="0"/>
        <v>45428</v>
      </c>
      <c r="G22" s="32">
        <f t="shared" si="0"/>
        <v>45429</v>
      </c>
      <c r="H22" s="35">
        <f t="shared" si="0"/>
        <v>45430</v>
      </c>
      <c r="I22" s="13"/>
    </row>
    <row r="23" spans="2:9" s="11" customFormat="1" ht="22.5" customHeight="1" x14ac:dyDescent="0.25">
      <c r="B23" s="49"/>
      <c r="C23" s="49"/>
      <c r="D23" s="49"/>
      <c r="E23" s="49"/>
      <c r="F23" s="49"/>
      <c r="G23" s="49"/>
      <c r="H23" s="49"/>
      <c r="I23" s="13"/>
    </row>
    <row r="24" spans="2:9" s="11" customFormat="1" ht="22.5" customHeight="1" x14ac:dyDescent="0.25">
      <c r="B24" s="49"/>
      <c r="C24" s="49"/>
      <c r="D24" s="49"/>
      <c r="E24" s="49"/>
      <c r="F24" s="49"/>
      <c r="G24" s="49"/>
      <c r="H24" s="49"/>
      <c r="I24" s="13"/>
    </row>
    <row r="25" spans="2:9" s="11" customFormat="1" ht="22.5" customHeight="1" x14ac:dyDescent="0.25">
      <c r="B25" s="49"/>
      <c r="C25" s="49"/>
      <c r="D25" s="49"/>
      <c r="E25" s="49"/>
      <c r="F25" s="49"/>
      <c r="G25" s="49"/>
      <c r="H25" s="49"/>
      <c r="I25" s="13"/>
    </row>
    <row r="26" spans="2:9" s="11" customFormat="1" ht="27" customHeight="1" x14ac:dyDescent="0.25">
      <c r="B26" s="49"/>
      <c r="C26" s="49"/>
      <c r="D26" s="49"/>
      <c r="E26" s="49"/>
      <c r="F26" s="49"/>
      <c r="G26" s="49"/>
      <c r="H26" s="49"/>
      <c r="I26" s="13"/>
    </row>
    <row r="27" spans="2:9" s="11" customFormat="1" ht="22.5" customHeight="1" x14ac:dyDescent="0.25">
      <c r="B27" s="49"/>
      <c r="C27" s="49"/>
      <c r="D27" s="49"/>
      <c r="E27" s="49"/>
      <c r="F27" s="49"/>
      <c r="G27" s="49"/>
      <c r="H27" s="49"/>
      <c r="I27" s="13"/>
    </row>
    <row r="28" spans="2:9" s="11" customFormat="1" ht="22.5" customHeight="1" x14ac:dyDescent="0.25">
      <c r="B28" s="49"/>
      <c r="C28" s="49"/>
      <c r="D28" s="49"/>
      <c r="E28" s="49"/>
      <c r="F28" s="49"/>
      <c r="G28" s="49"/>
      <c r="H28" s="49"/>
      <c r="I28" s="13"/>
    </row>
    <row r="29" spans="2:9" s="11" customFormat="1" ht="22.5" customHeight="1" x14ac:dyDescent="0.25">
      <c r="B29" s="50"/>
      <c r="C29" s="50"/>
      <c r="D29" s="50"/>
      <c r="E29" s="50"/>
      <c r="F29" s="50"/>
      <c r="G29" s="50"/>
      <c r="H29" s="50"/>
      <c r="I29" s="13"/>
    </row>
    <row r="30" spans="2:9" s="11" customFormat="1" ht="22.5" customHeight="1" x14ac:dyDescent="0.25">
      <c r="B30" s="35">
        <f>+H22+1</f>
        <v>45431</v>
      </c>
      <c r="C30" s="32">
        <f t="shared" si="0"/>
        <v>45432</v>
      </c>
      <c r="D30" s="32">
        <f t="shared" si="0"/>
        <v>45433</v>
      </c>
      <c r="E30" s="32">
        <f t="shared" si="0"/>
        <v>45434</v>
      </c>
      <c r="F30" s="32">
        <f t="shared" si="0"/>
        <v>45435</v>
      </c>
      <c r="G30" s="32">
        <f t="shared" si="0"/>
        <v>45436</v>
      </c>
      <c r="H30" s="35">
        <f t="shared" si="0"/>
        <v>45437</v>
      </c>
      <c r="I30" s="13"/>
    </row>
    <row r="31" spans="2:9" s="11" customFormat="1" ht="22.5" customHeight="1" x14ac:dyDescent="0.25">
      <c r="B31" s="49"/>
      <c r="C31" s="49"/>
      <c r="D31" s="49"/>
      <c r="E31" s="49"/>
      <c r="F31" s="49"/>
      <c r="G31" s="49"/>
      <c r="H31" s="49"/>
      <c r="I31" s="13"/>
    </row>
    <row r="32" spans="2:9" s="11" customFormat="1" ht="22.5" customHeight="1" x14ac:dyDescent="0.25">
      <c r="B32" s="49"/>
      <c r="C32" s="49"/>
      <c r="D32" s="49"/>
      <c r="E32" s="49"/>
      <c r="F32" s="49"/>
      <c r="G32" s="49"/>
      <c r="H32" s="49"/>
      <c r="I32" s="13"/>
    </row>
    <row r="33" spans="2:12" s="11" customFormat="1" ht="22.5" customHeight="1" x14ac:dyDescent="0.25">
      <c r="B33" s="49"/>
      <c r="C33" s="49"/>
      <c r="D33" s="49"/>
      <c r="E33" s="49"/>
      <c r="F33" s="49"/>
      <c r="G33" s="49"/>
      <c r="H33" s="49"/>
      <c r="I33" s="13"/>
    </row>
    <row r="34" spans="2:12" s="11" customFormat="1" ht="22.5" customHeight="1" x14ac:dyDescent="0.25">
      <c r="B34" s="49"/>
      <c r="C34" s="49"/>
      <c r="D34" s="49"/>
      <c r="E34" s="49"/>
      <c r="F34" s="49"/>
      <c r="G34" s="49"/>
      <c r="H34" s="49"/>
      <c r="I34" s="13"/>
    </row>
    <row r="35" spans="2:12" s="11" customFormat="1" ht="22.5" customHeight="1" x14ac:dyDescent="0.25">
      <c r="B35" s="49"/>
      <c r="C35" s="49"/>
      <c r="D35" s="49"/>
      <c r="E35" s="49"/>
      <c r="F35" s="49"/>
      <c r="G35" s="49"/>
      <c r="H35" s="49"/>
      <c r="I35" s="13"/>
    </row>
    <row r="36" spans="2:12" s="11" customFormat="1" ht="22.5" customHeight="1" x14ac:dyDescent="0.25">
      <c r="B36" s="49"/>
      <c r="C36" s="49"/>
      <c r="D36" s="49"/>
      <c r="E36" s="49"/>
      <c r="F36" s="49"/>
      <c r="G36" s="49"/>
      <c r="H36" s="49"/>
      <c r="I36" s="13"/>
    </row>
    <row r="37" spans="2:12" s="11" customFormat="1" ht="22.5" customHeight="1" x14ac:dyDescent="0.25">
      <c r="B37" s="50"/>
      <c r="C37" s="50"/>
      <c r="D37" s="50"/>
      <c r="E37" s="50"/>
      <c r="F37" s="50"/>
      <c r="G37" s="50"/>
      <c r="H37" s="50"/>
      <c r="I37" s="13"/>
    </row>
    <row r="38" spans="2:12" s="11" customFormat="1" ht="22.5" customHeight="1" x14ac:dyDescent="0.25">
      <c r="B38" s="35">
        <f>(MONTH(B30+7)=MONTH(B4))*(B30+7)</f>
        <v>45438</v>
      </c>
      <c r="C38" s="32">
        <f>(MONTH(C30+7)=MONTH(B4))*(C30+7)</f>
        <v>45439</v>
      </c>
      <c r="D38" s="32">
        <f>(MONTH(D30+7)=MONTH(B4))*(D30+7)</f>
        <v>45440</v>
      </c>
      <c r="E38" s="32">
        <f>(MONTH(E30+7)=MONTH(B4))*(E30+7)</f>
        <v>45441</v>
      </c>
      <c r="F38" s="32">
        <f>(MONTH(F30+7)=MONTH(B4))*(F30+7)</f>
        <v>45442</v>
      </c>
      <c r="G38" s="32">
        <f>(MONTH(G30+7)=MONTH(B4))*(G30+7)</f>
        <v>45443</v>
      </c>
      <c r="H38" s="35">
        <f>(MONTH(H30+7)=MONTH(B4))*(H30+7)</f>
        <v>0</v>
      </c>
      <c r="I38" s="13"/>
      <c r="L38" s="36"/>
    </row>
    <row r="39" spans="2:12" s="11" customFormat="1" ht="22.5" customHeight="1" x14ac:dyDescent="0.25">
      <c r="B39" s="49"/>
      <c r="C39" s="49"/>
      <c r="D39" s="49"/>
      <c r="E39" s="49"/>
      <c r="F39" s="49"/>
      <c r="G39" s="49"/>
      <c r="H39" s="49"/>
      <c r="I39" s="13"/>
    </row>
    <row r="40" spans="2:12" s="11" customFormat="1" ht="22.5" customHeight="1" x14ac:dyDescent="0.25">
      <c r="B40" s="49"/>
      <c r="C40" s="49"/>
      <c r="D40" s="49"/>
      <c r="E40" s="49"/>
      <c r="F40" s="49"/>
      <c r="G40" s="49"/>
      <c r="H40" s="49"/>
      <c r="I40" s="13"/>
    </row>
    <row r="41" spans="2:12" s="11" customFormat="1" ht="22.5" customHeight="1" x14ac:dyDescent="0.25">
      <c r="B41" s="49"/>
      <c r="C41" s="49"/>
      <c r="D41" s="49"/>
      <c r="E41" s="49"/>
      <c r="F41" s="49"/>
      <c r="G41" s="49"/>
      <c r="H41" s="49"/>
      <c r="I41" s="13"/>
    </row>
    <row r="42" spans="2:12" s="11" customFormat="1" ht="22.5" customHeight="1" x14ac:dyDescent="0.25">
      <c r="B42" s="49"/>
      <c r="C42" s="49"/>
      <c r="D42" s="49"/>
      <c r="E42" s="49"/>
      <c r="F42" s="49"/>
      <c r="G42" s="49"/>
      <c r="H42" s="49"/>
      <c r="I42" s="13"/>
    </row>
    <row r="43" spans="2:12" s="11" customFormat="1" ht="22.5" customHeight="1" x14ac:dyDescent="0.25">
      <c r="B43" s="49"/>
      <c r="C43" s="49"/>
      <c r="D43" s="49"/>
      <c r="E43" s="49"/>
      <c r="F43" s="49"/>
      <c r="G43" s="49"/>
      <c r="H43" s="49"/>
      <c r="I43" s="13"/>
    </row>
    <row r="44" spans="2:12" s="11" customFormat="1" ht="22.5" customHeight="1" x14ac:dyDescent="0.25">
      <c r="B44" s="49"/>
      <c r="C44" s="49"/>
      <c r="D44" s="49"/>
      <c r="E44" s="49"/>
      <c r="F44" s="49"/>
      <c r="G44" s="49"/>
      <c r="H44" s="49"/>
      <c r="I44" s="13"/>
    </row>
    <row r="45" spans="2:12" s="11" customFormat="1" ht="22.5" customHeight="1" x14ac:dyDescent="0.25">
      <c r="B45" s="50"/>
      <c r="C45" s="50"/>
      <c r="D45" s="50"/>
      <c r="E45" s="50"/>
      <c r="F45" s="50"/>
      <c r="G45" s="50"/>
      <c r="H45" s="50"/>
      <c r="I45" s="13"/>
    </row>
    <row r="46" spans="2:12" s="11" customFormat="1" ht="22.5" customHeight="1" x14ac:dyDescent="0.25">
      <c r="B46" s="35">
        <f>(MONTH(B30+14)=MONTH(B4))*(B30+14)</f>
        <v>0</v>
      </c>
      <c r="C46" s="35">
        <f>(MONTH(C30+14)=MONTH(B4))*(C30+14)</f>
        <v>0</v>
      </c>
      <c r="D46" s="35">
        <f>(MONTH(D30+14)=MONTH(B4))*(D30+14)</f>
        <v>0</v>
      </c>
      <c r="E46" s="35">
        <f>(MONTH(E30+14)=MONTH(B4))*(E30+14)</f>
        <v>0</v>
      </c>
      <c r="F46" s="35">
        <f>(MONTH(F30+14)=MONTH(B4))*(F30+14)</f>
        <v>0</v>
      </c>
      <c r="G46" s="35">
        <f>(MONTH(G30+14)=MONTH(B4))*(G30+14)</f>
        <v>0</v>
      </c>
      <c r="H46" s="35">
        <f>(MONTH(H30+14)=MONTH(B4))*(H30+14)</f>
        <v>0</v>
      </c>
      <c r="I46" s="13"/>
    </row>
    <row r="47" spans="2:12" s="11" customFormat="1" ht="22.5" customHeight="1" x14ac:dyDescent="0.25">
      <c r="B47" s="49"/>
      <c r="C47" s="49"/>
      <c r="D47" s="49"/>
      <c r="E47" s="49"/>
      <c r="F47" s="49"/>
      <c r="G47" s="49"/>
      <c r="H47" s="49"/>
      <c r="I47" s="13"/>
    </row>
    <row r="48" spans="2:12" s="11" customFormat="1" ht="22.5" customHeight="1" x14ac:dyDescent="0.25">
      <c r="B48" s="49"/>
      <c r="C48" s="49"/>
      <c r="D48" s="49"/>
      <c r="E48" s="49"/>
      <c r="F48" s="49"/>
      <c r="G48" s="49"/>
      <c r="H48" s="49"/>
      <c r="I48" s="13"/>
    </row>
    <row r="49" spans="2:9" s="11" customFormat="1" ht="22.5" customHeight="1" x14ac:dyDescent="0.25">
      <c r="B49" s="49"/>
      <c r="C49" s="49"/>
      <c r="D49" s="49"/>
      <c r="E49" s="49"/>
      <c r="F49" s="49"/>
      <c r="G49" s="49"/>
      <c r="H49" s="49"/>
      <c r="I49" s="13"/>
    </row>
    <row r="50" spans="2:9" s="11" customFormat="1" ht="22.5" customHeight="1" x14ac:dyDescent="0.25">
      <c r="B50" s="49"/>
      <c r="C50" s="49"/>
      <c r="D50" s="49"/>
      <c r="E50" s="49"/>
      <c r="F50" s="49"/>
      <c r="G50" s="49"/>
      <c r="H50" s="49"/>
      <c r="I50" s="13"/>
    </row>
    <row r="51" spans="2:9" s="11" customFormat="1" ht="22.5" customHeight="1" x14ac:dyDescent="0.25">
      <c r="B51" s="49"/>
      <c r="C51" s="49"/>
      <c r="D51" s="49"/>
      <c r="E51" s="49"/>
      <c r="F51" s="49"/>
      <c r="G51" s="49"/>
      <c r="H51" s="49"/>
      <c r="I51" s="13"/>
    </row>
    <row r="52" spans="2:9" s="11" customFormat="1" ht="22.5" customHeight="1" x14ac:dyDescent="0.25">
      <c r="B52" s="49"/>
      <c r="C52" s="49"/>
      <c r="D52" s="49"/>
      <c r="E52" s="49"/>
      <c r="F52" s="49"/>
      <c r="G52" s="49"/>
      <c r="H52" s="49"/>
      <c r="I52" s="13"/>
    </row>
    <row r="53" spans="2:9" s="11" customFormat="1" ht="22.5" customHeight="1" x14ac:dyDescent="0.25">
      <c r="B53" s="50"/>
      <c r="C53" s="50"/>
      <c r="D53" s="50"/>
      <c r="E53" s="50"/>
      <c r="F53" s="50"/>
      <c r="G53" s="50"/>
      <c r="H53" s="50"/>
      <c r="I53" s="13"/>
    </row>
    <row r="54" spans="2:9" ht="22.5" customHeight="1" x14ac:dyDescent="0.2"/>
    <row r="55" spans="2:9" ht="22.5" customHeight="1" x14ac:dyDescent="0.2"/>
    <row r="56" spans="2:9" ht="22.5" customHeight="1" x14ac:dyDescent="0.2"/>
    <row r="57" spans="2:9" ht="22.5" customHeight="1" x14ac:dyDescent="0.2"/>
    <row r="58" spans="2:9" ht="22.5" customHeight="1" x14ac:dyDescent="0.2"/>
    <row r="59" spans="2:9" ht="22.5" customHeight="1" x14ac:dyDescent="0.2"/>
    <row r="60" spans="2:9" ht="22.5" customHeight="1" x14ac:dyDescent="0.2"/>
    <row r="61" spans="2:9" ht="22.5" customHeight="1" x14ac:dyDescent="0.2"/>
    <row r="62" spans="2:9" ht="22.5" customHeight="1" x14ac:dyDescent="0.2"/>
    <row r="63" spans="2:9" ht="22.5" customHeight="1" x14ac:dyDescent="0.2"/>
    <row r="64" spans="2:9" ht="22.5" customHeight="1" x14ac:dyDescent="0.2"/>
    <row r="65" ht="22.5" customHeight="1" x14ac:dyDescent="0.2"/>
    <row r="66" ht="22.5" customHeight="1" x14ac:dyDescent="0.2"/>
  </sheetData>
  <conditionalFormatting sqref="B6:G13">
    <cfRule type="expression" dxfId="2" priority="6" stopIfTrue="1">
      <formula>B$6=0</formula>
    </cfRule>
  </conditionalFormatting>
  <conditionalFormatting sqref="B46:H53">
    <cfRule type="expression" dxfId="1" priority="1" stopIfTrue="1">
      <formula>B$46=0</formula>
    </cfRule>
  </conditionalFormatting>
  <conditionalFormatting sqref="C38:H45">
    <cfRule type="expression" dxfId="0" priority="4" stopIfTrue="1">
      <formula>C$38=0</formula>
    </cfRule>
  </conditionalFormatting>
  <dataValidations disablePrompts="1" count="1">
    <dataValidation type="custom" allowBlank="1" showErrorMessage="1" sqref="B4" xr:uid="{AE6CA932-83A4-444D-A54B-73C478CB585D}">
      <formula1>DAY(B4)=1</formula1>
    </dataValidation>
  </dataValidations>
  <hyperlinks>
    <hyperlink ref="H1" r:id="rId1" xr:uid="{4B78AF37-AC63-4AD9-80DA-9E5E7CEAA894}"/>
  </hyperlinks>
  <printOptions horizontalCentered="1" verticalCentered="1"/>
  <pageMargins left="0.25" right="0.25" top="0.25" bottom="0.25" header="0.5" footer="0.5"/>
  <pageSetup scale="67" orientation="portrait" horizontalDpi="4294967293" verticalDpi="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2810-3572-4B05-8956-1A9F7759EC5C}">
  <sheetPr codeName="Sheet4">
    <pageSetUpPr fitToPage="1"/>
  </sheetPr>
  <dimension ref="A1:M61"/>
  <sheetViews>
    <sheetView showGridLines="0" workbookViewId="0">
      <selection activeCell="E7" sqref="E7"/>
    </sheetView>
  </sheetViews>
  <sheetFormatPr defaultRowHeight="12.75" x14ac:dyDescent="0.2"/>
  <cols>
    <col min="1" max="1" width="3.28515625" style="1" customWidth="1"/>
    <col min="2" max="8" width="21.42578125" style="1" customWidth="1"/>
    <col min="9" max="9" width="9.140625" style="1"/>
    <col min="10" max="10" width="3.28515625" style="1" customWidth="1"/>
    <col min="11" max="11" width="9.140625" style="1"/>
    <col min="12" max="12" width="18.7109375" style="1" customWidth="1"/>
    <col min="13" max="16384" width="9.140625" style="1"/>
  </cols>
  <sheetData>
    <row r="1" spans="1:13" x14ac:dyDescent="0.2">
      <c r="H1" s="3" t="s">
        <v>0</v>
      </c>
    </row>
    <row r="2" spans="1:13" ht="18" x14ac:dyDescent="0.25">
      <c r="H2" s="2"/>
      <c r="L2" s="4" t="s">
        <v>9</v>
      </c>
      <c r="M2" s="18">
        <v>5</v>
      </c>
    </row>
    <row r="3" spans="1:13" ht="18" x14ac:dyDescent="0.25">
      <c r="H3" s="2"/>
      <c r="L3" s="4" t="s">
        <v>8</v>
      </c>
      <c r="M3" s="18">
        <v>2024</v>
      </c>
    </row>
    <row r="4" spans="1:13" ht="37.5" customHeight="1" x14ac:dyDescent="0.2">
      <c r="A4" s="5"/>
      <c r="B4" s="6">
        <f>DATE(M3,M2,1)</f>
        <v>45413</v>
      </c>
      <c r="C4" s="7"/>
      <c r="D4" s="7"/>
      <c r="E4" s="8"/>
      <c r="F4" s="8"/>
      <c r="G4" s="8"/>
      <c r="H4" s="9"/>
    </row>
    <row r="5" spans="1:13" s="4" customFormat="1" ht="18" x14ac:dyDescent="0.25"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</row>
    <row r="6" spans="1:13" s="11" customFormat="1" ht="22.5" customHeight="1" x14ac:dyDescent="0.25">
      <c r="B6" s="32">
        <f>(WEEKDAY(B4)=1)*B4</f>
        <v>0</v>
      </c>
      <c r="C6" s="32">
        <f>(WEEKDAY(B4)=2)*B4+(B6&gt;0)+B6</f>
        <v>0</v>
      </c>
      <c r="D6" s="32">
        <f>(WEEKDAY(B4)=3)*B4+(C6&gt;0)+C6</f>
        <v>0</v>
      </c>
      <c r="E6" s="32">
        <f>(WEEKDAY(B4)=4)*B4+(D6&gt;0)+D6</f>
        <v>45413</v>
      </c>
      <c r="F6" s="32">
        <f>(WEEKDAY(B4)=5)*B4+(E6&gt;0)+E6</f>
        <v>45414</v>
      </c>
      <c r="G6" s="32">
        <f>(WEEKDAY(B4)=6)*B4+(F6&gt;0)+F6</f>
        <v>45415</v>
      </c>
      <c r="H6" s="32">
        <f>(WEEKDAY(B4)=7)*B4+(G6&gt;0)+G6</f>
        <v>45416</v>
      </c>
      <c r="I6" s="13"/>
    </row>
    <row r="7" spans="1:13" s="44" customFormat="1" ht="22.5" customHeight="1" x14ac:dyDescent="0.25">
      <c r="B7" s="47"/>
      <c r="C7" s="47"/>
      <c r="D7" s="47"/>
      <c r="E7" s="47"/>
      <c r="F7" s="47"/>
      <c r="G7" s="47"/>
      <c r="H7" s="47"/>
      <c r="I7" s="45"/>
    </row>
    <row r="8" spans="1:13" s="44" customFormat="1" ht="22.5" customHeight="1" x14ac:dyDescent="0.25">
      <c r="B8" s="47"/>
      <c r="C8" s="47"/>
      <c r="D8" s="47"/>
      <c r="E8" s="47"/>
      <c r="F8" s="47"/>
      <c r="G8" s="47"/>
      <c r="H8" s="47"/>
      <c r="I8" s="45"/>
    </row>
    <row r="9" spans="1:13" s="44" customFormat="1" ht="22.5" customHeight="1" x14ac:dyDescent="0.25">
      <c r="B9" s="47"/>
      <c r="C9" s="47"/>
      <c r="D9" s="47"/>
      <c r="E9" s="47"/>
      <c r="F9" s="47"/>
      <c r="G9" s="47"/>
      <c r="H9" s="47"/>
      <c r="I9" s="45"/>
    </row>
    <row r="10" spans="1:13" s="44" customFormat="1" ht="22.5" customHeight="1" x14ac:dyDescent="0.25">
      <c r="B10" s="47"/>
      <c r="C10" s="47"/>
      <c r="D10" s="47"/>
      <c r="E10" s="47"/>
      <c r="F10" s="47"/>
      <c r="G10" s="47"/>
      <c r="H10" s="47"/>
      <c r="I10" s="45"/>
    </row>
    <row r="11" spans="1:13" s="44" customFormat="1" ht="22.5" customHeight="1" x14ac:dyDescent="0.25">
      <c r="B11" s="47"/>
      <c r="C11" s="47"/>
      <c r="D11" s="47"/>
      <c r="E11" s="47"/>
      <c r="F11" s="47"/>
      <c r="G11" s="47"/>
      <c r="H11" s="47"/>
      <c r="I11" s="45"/>
    </row>
    <row r="12" spans="1:13" s="44" customFormat="1" ht="22.5" customHeight="1" x14ac:dyDescent="0.25">
      <c r="B12" s="47"/>
      <c r="C12" s="47"/>
      <c r="D12" s="47"/>
      <c r="E12" s="47"/>
      <c r="F12" s="47"/>
      <c r="G12" s="47"/>
      <c r="H12" s="47"/>
      <c r="I12" s="45"/>
    </row>
    <row r="13" spans="1:13" s="44" customFormat="1" ht="22.5" customHeight="1" x14ac:dyDescent="0.25">
      <c r="B13" s="47"/>
      <c r="C13" s="47"/>
      <c r="D13" s="47"/>
      <c r="E13" s="47"/>
      <c r="F13" s="47"/>
      <c r="G13" s="47"/>
      <c r="H13" s="47"/>
      <c r="I13" s="45"/>
    </row>
    <row r="14" spans="1:13" s="11" customFormat="1" ht="22.5" customHeight="1" x14ac:dyDescent="0.25">
      <c r="B14" s="32">
        <f>+H6+1</f>
        <v>45417</v>
      </c>
      <c r="C14" s="32">
        <f t="shared" ref="C14:H30" si="0">+B14+1</f>
        <v>45418</v>
      </c>
      <c r="D14" s="32">
        <f t="shared" si="0"/>
        <v>45419</v>
      </c>
      <c r="E14" s="32">
        <f t="shared" si="0"/>
        <v>45420</v>
      </c>
      <c r="F14" s="32">
        <f t="shared" si="0"/>
        <v>45421</v>
      </c>
      <c r="G14" s="32">
        <f t="shared" si="0"/>
        <v>45422</v>
      </c>
      <c r="H14" s="32">
        <f t="shared" si="0"/>
        <v>45423</v>
      </c>
      <c r="I14" s="13"/>
    </row>
    <row r="15" spans="1:13" s="44" customFormat="1" ht="22.5" customHeight="1" x14ac:dyDescent="0.25">
      <c r="B15" s="47"/>
      <c r="C15" s="47"/>
      <c r="D15" s="47"/>
      <c r="E15" s="47"/>
      <c r="F15" s="47"/>
      <c r="G15" s="47"/>
      <c r="H15" s="47"/>
      <c r="I15" s="45"/>
    </row>
    <row r="16" spans="1:13" s="44" customFormat="1" ht="22.5" customHeight="1" x14ac:dyDescent="0.25">
      <c r="B16" s="47"/>
      <c r="C16" s="47"/>
      <c r="D16" s="47"/>
      <c r="E16" s="47"/>
      <c r="F16" s="47"/>
      <c r="G16" s="47"/>
      <c r="H16" s="47"/>
      <c r="I16" s="45"/>
    </row>
    <row r="17" spans="2:9" s="44" customFormat="1" ht="22.5" customHeight="1" x14ac:dyDescent="0.25">
      <c r="B17" s="47"/>
      <c r="C17" s="47"/>
      <c r="D17" s="47"/>
      <c r="E17" s="47"/>
      <c r="F17" s="47"/>
      <c r="G17" s="47"/>
      <c r="H17" s="47"/>
      <c r="I17" s="45"/>
    </row>
    <row r="18" spans="2:9" s="44" customFormat="1" ht="22.5" customHeight="1" x14ac:dyDescent="0.25">
      <c r="B18" s="47"/>
      <c r="C18" s="47"/>
      <c r="D18" s="47"/>
      <c r="E18" s="47"/>
      <c r="F18" s="47"/>
      <c r="G18" s="47"/>
      <c r="H18" s="47"/>
      <c r="I18" s="45"/>
    </row>
    <row r="19" spans="2:9" s="44" customFormat="1" ht="22.5" customHeight="1" x14ac:dyDescent="0.25">
      <c r="B19" s="47"/>
      <c r="C19" s="47"/>
      <c r="D19" s="47"/>
      <c r="E19" s="47"/>
      <c r="F19" s="47"/>
      <c r="G19" s="47"/>
      <c r="H19" s="47"/>
      <c r="I19" s="45"/>
    </row>
    <row r="20" spans="2:9" s="44" customFormat="1" ht="22.5" customHeight="1" x14ac:dyDescent="0.25">
      <c r="B20" s="47"/>
      <c r="C20" s="47"/>
      <c r="D20" s="47"/>
      <c r="E20" s="47"/>
      <c r="F20" s="47"/>
      <c r="G20" s="47"/>
      <c r="H20" s="47"/>
      <c r="I20" s="45"/>
    </row>
    <row r="21" spans="2:9" s="44" customFormat="1" ht="22.5" customHeight="1" x14ac:dyDescent="0.25">
      <c r="B21" s="47"/>
      <c r="C21" s="47"/>
      <c r="D21" s="47"/>
      <c r="E21" s="47"/>
      <c r="F21" s="47"/>
      <c r="G21" s="47"/>
      <c r="H21" s="47"/>
      <c r="I21" s="45"/>
    </row>
    <row r="22" spans="2:9" s="11" customFormat="1" ht="22.5" customHeight="1" x14ac:dyDescent="0.25">
      <c r="B22" s="32">
        <f>+H14+1</f>
        <v>45424</v>
      </c>
      <c r="C22" s="32">
        <f t="shared" si="0"/>
        <v>45425</v>
      </c>
      <c r="D22" s="32">
        <f t="shared" si="0"/>
        <v>45426</v>
      </c>
      <c r="E22" s="32">
        <f t="shared" si="0"/>
        <v>45427</v>
      </c>
      <c r="F22" s="32">
        <f t="shared" si="0"/>
        <v>45428</v>
      </c>
      <c r="G22" s="32">
        <f t="shared" si="0"/>
        <v>45429</v>
      </c>
      <c r="H22" s="32">
        <f t="shared" si="0"/>
        <v>45430</v>
      </c>
      <c r="I22" s="13"/>
    </row>
    <row r="23" spans="2:9" s="44" customFormat="1" ht="22.5" customHeight="1" x14ac:dyDescent="0.25">
      <c r="B23" s="47"/>
      <c r="C23" s="47"/>
      <c r="D23" s="47"/>
      <c r="E23" s="47"/>
      <c r="F23" s="47"/>
      <c r="G23" s="47"/>
      <c r="H23" s="47"/>
      <c r="I23" s="45"/>
    </row>
    <row r="24" spans="2:9" s="44" customFormat="1" ht="22.5" customHeight="1" x14ac:dyDescent="0.25">
      <c r="B24" s="47"/>
      <c r="C24" s="47"/>
      <c r="D24" s="47"/>
      <c r="E24" s="47"/>
      <c r="F24" s="47"/>
      <c r="G24" s="47"/>
      <c r="H24" s="47"/>
      <c r="I24" s="45"/>
    </row>
    <row r="25" spans="2:9" s="44" customFormat="1" ht="22.5" customHeight="1" x14ac:dyDescent="0.25">
      <c r="B25" s="47"/>
      <c r="C25" s="47"/>
      <c r="D25" s="47"/>
      <c r="E25" s="47"/>
      <c r="F25" s="47"/>
      <c r="G25" s="47"/>
      <c r="H25" s="47"/>
      <c r="I25" s="45"/>
    </row>
    <row r="26" spans="2:9" s="44" customFormat="1" ht="27" customHeight="1" x14ac:dyDescent="0.25">
      <c r="B26" s="47"/>
      <c r="C26" s="47"/>
      <c r="D26" s="47"/>
      <c r="E26" s="47"/>
      <c r="F26" s="47"/>
      <c r="G26" s="47"/>
      <c r="H26" s="47"/>
      <c r="I26" s="45"/>
    </row>
    <row r="27" spans="2:9" s="44" customFormat="1" ht="22.5" customHeight="1" x14ac:dyDescent="0.25">
      <c r="B27" s="47"/>
      <c r="C27" s="47"/>
      <c r="D27" s="47"/>
      <c r="E27" s="47"/>
      <c r="F27" s="47"/>
      <c r="G27" s="47"/>
      <c r="H27" s="47"/>
      <c r="I27" s="45"/>
    </row>
    <row r="28" spans="2:9" s="44" customFormat="1" ht="22.5" customHeight="1" x14ac:dyDescent="0.25">
      <c r="B28" s="47"/>
      <c r="C28" s="47"/>
      <c r="D28" s="47"/>
      <c r="E28" s="47"/>
      <c r="F28" s="47"/>
      <c r="G28" s="47"/>
      <c r="H28" s="47"/>
      <c r="I28" s="45"/>
    </row>
    <row r="29" spans="2:9" s="44" customFormat="1" ht="22.5" customHeight="1" x14ac:dyDescent="0.25">
      <c r="B29" s="47"/>
      <c r="C29" s="47"/>
      <c r="D29" s="47"/>
      <c r="E29" s="47"/>
      <c r="F29" s="47"/>
      <c r="G29" s="47"/>
      <c r="H29" s="47"/>
      <c r="I29" s="45"/>
    </row>
    <row r="30" spans="2:9" s="11" customFormat="1" ht="22.5" customHeight="1" x14ac:dyDescent="0.25">
      <c r="B30" s="32">
        <f>+H22+1</f>
        <v>45431</v>
      </c>
      <c r="C30" s="32">
        <f t="shared" si="0"/>
        <v>45432</v>
      </c>
      <c r="D30" s="32">
        <f t="shared" si="0"/>
        <v>45433</v>
      </c>
      <c r="E30" s="32">
        <f t="shared" si="0"/>
        <v>45434</v>
      </c>
      <c r="F30" s="32">
        <f t="shared" si="0"/>
        <v>45435</v>
      </c>
      <c r="G30" s="32">
        <f t="shared" si="0"/>
        <v>45436</v>
      </c>
      <c r="H30" s="32">
        <f t="shared" si="0"/>
        <v>45437</v>
      </c>
      <c r="I30" s="13"/>
    </row>
    <row r="31" spans="2:9" s="44" customFormat="1" ht="22.5" customHeight="1" x14ac:dyDescent="0.25">
      <c r="B31" s="47"/>
      <c r="C31" s="47"/>
      <c r="D31" s="47"/>
      <c r="E31" s="47"/>
      <c r="F31" s="47"/>
      <c r="G31" s="47"/>
      <c r="H31" s="47"/>
      <c r="I31" s="45"/>
    </row>
    <row r="32" spans="2:9" s="44" customFormat="1" ht="22.5" customHeight="1" x14ac:dyDescent="0.25">
      <c r="B32" s="47"/>
      <c r="C32" s="47"/>
      <c r="D32" s="47"/>
      <c r="E32" s="47"/>
      <c r="F32" s="47"/>
      <c r="G32" s="47"/>
      <c r="H32" s="47"/>
      <c r="I32" s="45"/>
    </row>
    <row r="33" spans="2:9" s="44" customFormat="1" ht="22.5" customHeight="1" x14ac:dyDescent="0.25">
      <c r="B33" s="47"/>
      <c r="C33" s="47"/>
      <c r="D33" s="47"/>
      <c r="E33" s="47"/>
      <c r="F33" s="47"/>
      <c r="G33" s="47"/>
      <c r="H33" s="47"/>
      <c r="I33" s="45"/>
    </row>
    <row r="34" spans="2:9" s="44" customFormat="1" ht="22.5" customHeight="1" x14ac:dyDescent="0.25">
      <c r="B34" s="47"/>
      <c r="C34" s="47"/>
      <c r="D34" s="47"/>
      <c r="E34" s="47"/>
      <c r="F34" s="47"/>
      <c r="G34" s="47"/>
      <c r="H34" s="47"/>
      <c r="I34" s="45"/>
    </row>
    <row r="35" spans="2:9" s="44" customFormat="1" ht="22.5" customHeight="1" x14ac:dyDescent="0.25">
      <c r="B35" s="47"/>
      <c r="C35" s="47"/>
      <c r="D35" s="47"/>
      <c r="E35" s="47"/>
      <c r="F35" s="47"/>
      <c r="G35" s="47"/>
      <c r="H35" s="47"/>
      <c r="I35" s="45"/>
    </row>
    <row r="36" spans="2:9" s="44" customFormat="1" ht="22.5" customHeight="1" x14ac:dyDescent="0.25">
      <c r="B36" s="47"/>
      <c r="C36" s="47"/>
      <c r="D36" s="47"/>
      <c r="E36" s="47"/>
      <c r="F36" s="47"/>
      <c r="G36" s="47"/>
      <c r="H36" s="47"/>
      <c r="I36" s="45"/>
    </row>
    <row r="37" spans="2:9" s="44" customFormat="1" ht="22.5" customHeight="1" x14ac:dyDescent="0.25">
      <c r="B37" s="47"/>
      <c r="C37" s="47"/>
      <c r="D37" s="47"/>
      <c r="E37" s="47"/>
      <c r="F37" s="47"/>
      <c r="G37" s="47"/>
      <c r="H37" s="47"/>
      <c r="I37" s="45"/>
    </row>
    <row r="38" spans="2:9" s="11" customFormat="1" ht="22.5" customHeight="1" x14ac:dyDescent="0.25">
      <c r="B38" s="32">
        <f>(MONTH(B30+7)=MONTH(B4))*(B30+7)</f>
        <v>45438</v>
      </c>
      <c r="C38" s="32">
        <f>(MONTH(C30+7)=MONTH(B4))*(C30+7)</f>
        <v>45439</v>
      </c>
      <c r="D38" s="32">
        <f>(MONTH(D30+7)=MONTH(B4))*(D30+7)</f>
        <v>45440</v>
      </c>
      <c r="E38" s="32">
        <f>(MONTH(E30+7)=MONTH(B4))*(E30+7)</f>
        <v>45441</v>
      </c>
      <c r="F38" s="32">
        <f>(MONTH(F30+7)=MONTH(B4))*(F30+7)</f>
        <v>45442</v>
      </c>
      <c r="G38" s="32">
        <f>(MONTH(G30+7)=MONTH(B4))*(G30+7)</f>
        <v>45443</v>
      </c>
      <c r="H38" s="32">
        <f>(MONTH(H30+7)=MONTH(B4))*(H30+7)</f>
        <v>0</v>
      </c>
      <c r="I38" s="13"/>
    </row>
    <row r="39" spans="2:9" s="44" customFormat="1" ht="22.5" customHeight="1" x14ac:dyDescent="0.25">
      <c r="B39" s="47"/>
      <c r="C39" s="47"/>
      <c r="D39" s="47"/>
      <c r="E39" s="47"/>
      <c r="F39" s="47"/>
      <c r="G39" s="47"/>
      <c r="H39" s="47"/>
      <c r="I39" s="45"/>
    </row>
    <row r="40" spans="2:9" s="44" customFormat="1" ht="22.5" customHeight="1" x14ac:dyDescent="0.25">
      <c r="B40" s="47"/>
      <c r="C40" s="47"/>
      <c r="D40" s="47"/>
      <c r="E40" s="47"/>
      <c r="F40" s="47"/>
      <c r="G40" s="47"/>
      <c r="H40" s="47"/>
      <c r="I40" s="45"/>
    </row>
    <row r="41" spans="2:9" s="44" customFormat="1" ht="22.5" customHeight="1" x14ac:dyDescent="0.25">
      <c r="B41" s="47"/>
      <c r="C41" s="47"/>
      <c r="D41" s="47"/>
      <c r="E41" s="47"/>
      <c r="F41" s="47"/>
      <c r="G41" s="47"/>
      <c r="H41" s="47"/>
      <c r="I41" s="45"/>
    </row>
    <row r="42" spans="2:9" s="44" customFormat="1" ht="22.5" customHeight="1" x14ac:dyDescent="0.25">
      <c r="B42" s="47"/>
      <c r="C42" s="47"/>
      <c r="D42" s="47"/>
      <c r="E42" s="47"/>
      <c r="F42" s="47"/>
      <c r="G42" s="47"/>
      <c r="H42" s="47"/>
      <c r="I42" s="45"/>
    </row>
    <row r="43" spans="2:9" s="46" customFormat="1" ht="22.5" customHeight="1" x14ac:dyDescent="0.2">
      <c r="B43" s="47"/>
      <c r="C43" s="47"/>
      <c r="D43" s="47"/>
      <c r="E43" s="47"/>
      <c r="F43" s="47"/>
      <c r="G43" s="47"/>
      <c r="H43" s="47"/>
    </row>
    <row r="44" spans="2:9" s="46" customFormat="1" ht="22.5" customHeight="1" x14ac:dyDescent="0.2">
      <c r="B44" s="47"/>
      <c r="C44" s="47"/>
      <c r="D44" s="47"/>
      <c r="E44" s="47"/>
      <c r="F44" s="47"/>
      <c r="G44" s="47"/>
      <c r="H44" s="47"/>
    </row>
    <row r="45" spans="2:9" s="46" customFormat="1" ht="22.5" customHeight="1" x14ac:dyDescent="0.2">
      <c r="B45" s="48"/>
      <c r="C45" s="48"/>
      <c r="D45" s="48"/>
      <c r="E45" s="48"/>
      <c r="F45" s="48"/>
      <c r="G45" s="48"/>
      <c r="H45" s="48"/>
    </row>
    <row r="46" spans="2:9" s="46" customFormat="1" ht="22.5" customHeight="1" x14ac:dyDescent="0.2"/>
    <row r="47" spans="2:9" s="46" customFormat="1" ht="22.5" customHeight="1" x14ac:dyDescent="0.2"/>
    <row r="48" spans="2:9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</sheetData>
  <dataValidations disablePrompts="1" count="1">
    <dataValidation type="custom" allowBlank="1" showErrorMessage="1" sqref="B4" xr:uid="{884B1A70-442D-49EE-BBC3-924FFC38096D}">
      <formula1>DAY(B4)=1</formula1>
    </dataValidation>
  </dataValidations>
  <hyperlinks>
    <hyperlink ref="H1" r:id="rId1" xr:uid="{0339F00C-E15E-4A27-BD48-39D54241437F}"/>
  </hyperlinks>
  <printOptions horizontalCentered="1" verticalCentered="1"/>
  <pageMargins left="0.25" right="0.25" top="0.25" bottom="0.25" header="0.5" footer="0.5"/>
  <pageSetup scale="68" orientation="portrait" horizontalDpi="4294967293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ClassicRed</vt:lpstr>
      <vt:lpstr>B&amp;W</vt:lpstr>
      <vt:lpstr>OneMonth Red</vt:lpstr>
      <vt:lpstr>OneMonth B&amp;W</vt:lpstr>
      <vt:lpstr>'B&amp;W'!Print_Area</vt:lpstr>
      <vt:lpstr>ClassicRed!Print_Area</vt:lpstr>
      <vt:lpstr>'OneMonth B&amp;W'!Print_Area</vt:lpstr>
      <vt:lpstr>'OneMonth Red'!Print_Area</vt:lpstr>
    </vt:vector>
  </TitlesOfParts>
  <Company>www.dotxls.com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www.dotxls.com</dc:creator>
  <dc:description>V1.3 Revised November 23 2004</dc:description>
  <cp:lastModifiedBy>Doug Tyrrell</cp:lastModifiedBy>
  <cp:lastPrinted>2024-04-22T20:10:48Z</cp:lastPrinted>
  <dcterms:created xsi:type="dcterms:W3CDTF">2004-05-27T01:03:36Z</dcterms:created>
  <dcterms:modified xsi:type="dcterms:W3CDTF">2024-04-23T00:09:41Z</dcterms:modified>
</cp:coreProperties>
</file>